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GH allouée pour CTSD en lien" sheetId="1" state="visible" r:id="rId2"/>
  </sheets>
  <definedNames>
    <definedName function="false" hidden="false" localSheetId="0" name="_xlnm.Print_Area" vbProcedure="false">'DGH allouée pour CTSD en lien'!$A$1:$R$45</definedName>
    <definedName function="false" hidden="false" localSheetId="0" name="_xlnm.Print_Titles" vbProcedure="false">'DGH allouée pour CTSD en lien'!$A:$D,'DGH allouée pour CTSD en lien'!$1:$4</definedName>
    <definedName function="false" hidden="false" localSheetId="0" name="_xlnm._FilterDatabase" vbProcedure="false">'DGH allouée pour CTSD en lien'!$A$4:$L$46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<sst xmlns="http://schemas.openxmlformats.org/spreadsheetml/2006/main" count="182" uniqueCount="133">
  <si>
    <t xml:space="preserve">COMPARATIF 2022 2023 CGT</t>
  </si>
  <si>
    <t xml:space="preserve">Code Etab</t>
  </si>
  <si>
    <t xml:space="preserve">Type</t>
  </si>
  <si>
    <t xml:space="preserve">Nom</t>
  </si>
  <si>
    <t xml:space="preserve">Ville</t>
  </si>
  <si>
    <t xml:space="preserve">DGH 2023</t>
  </si>
  <si>
    <t xml:space="preserve">DGH 2024</t>
  </si>
  <si>
    <t xml:space="preserve">Evolution DHG</t>
  </si>
  <si>
    <t xml:space="preserve">H.P.2023</t>
  </si>
  <si>
    <t xml:space="preserve">H.P.2024</t>
  </si>
  <si>
    <t xml:space="preserve">Evolution HP</t>
  </si>
  <si>
    <t xml:space="preserve">H.S.A.2023</t>
  </si>
  <si>
    <t xml:space="preserve">H.S.A.2024</t>
  </si>
  <si>
    <t xml:space="preserve">Evolution HSA</t>
  </si>
  <si>
    <t xml:space="preserve">dont APM 2023</t>
  </si>
  <si>
    <r>
      <rPr>
        <b val="true"/>
        <sz val="12"/>
        <rFont val="Calibri"/>
        <family val="2"/>
        <charset val="1"/>
      </rPr>
      <t xml:space="preserve">dont APM </t>
    </r>
    <r>
      <rPr>
        <b val="true"/>
        <sz val="12"/>
        <rFont val="Arial"/>
        <family val="2"/>
        <charset val="1"/>
      </rPr>
      <t xml:space="preserve">2024</t>
    </r>
  </si>
  <si>
    <t xml:space="preserve">Evolution APM</t>
  </si>
  <si>
    <t xml:space="preserve">IMP 2023</t>
  </si>
  <si>
    <t xml:space="preserve">IMP 2024</t>
  </si>
  <si>
    <t xml:space="preserve">Evolution IMP</t>
  </si>
  <si>
    <t xml:space="preserve">0693734J</t>
  </si>
  <si>
    <t xml:space="preserve">LYC</t>
  </si>
  <si>
    <t xml:space="preserve">AIGUERANDE</t>
  </si>
  <si>
    <t xml:space="preserve">BELLEVILLE</t>
  </si>
  <si>
    <t xml:space="preserve">0693044J</t>
  </si>
  <si>
    <t xml:space="preserve">JEAN-PAUL SARTRE</t>
  </si>
  <si>
    <t xml:space="preserve">BRON</t>
  </si>
  <si>
    <t xml:space="preserve">0692165D</t>
  </si>
  <si>
    <t xml:space="preserve">CLGH</t>
  </si>
  <si>
    <t xml:space="preserve">ELIE VIGNAL</t>
  </si>
  <si>
    <t xml:space="preserve">CALUIRE-ET-CUIRE</t>
  </si>
  <si>
    <t xml:space="preserve">0693518Z</t>
  </si>
  <si>
    <t xml:space="preserve">BLAISE PASCAL</t>
  </si>
  <si>
    <t xml:space="preserve">CHARBONNIÈRES-LES-BAINS</t>
  </si>
  <si>
    <t xml:space="preserve">0693504J</t>
  </si>
  <si>
    <t xml:space="preserve">FRANCOIS RABELAIS</t>
  </si>
  <si>
    <t xml:space="preserve">DARDILLY</t>
  </si>
  <si>
    <t xml:space="preserve">0692800U</t>
  </si>
  <si>
    <t xml:space="preserve">CHARLIE CHAPLIN</t>
  </si>
  <si>
    <t xml:space="preserve">DECINES-CHARPIEU</t>
  </si>
  <si>
    <t xml:space="preserve">0693330V</t>
  </si>
  <si>
    <t xml:space="preserve">ARAGON-PICASSO</t>
  </si>
  <si>
    <t xml:space="preserve">GIVORS</t>
  </si>
  <si>
    <t xml:space="preserve">0690037R</t>
  </si>
  <si>
    <t xml:space="preserve">LA MARTINIÈRE DIDEROT</t>
  </si>
  <si>
    <t xml:space="preserve">LYON 01</t>
  </si>
  <si>
    <t xml:space="preserve">0690023A</t>
  </si>
  <si>
    <t xml:space="preserve">AMPÈRE</t>
  </si>
  <si>
    <t xml:space="preserve">LYON 02</t>
  </si>
  <si>
    <t xml:space="preserve">0690032K</t>
  </si>
  <si>
    <t xml:space="preserve">JULIETTE RÉCAMIER</t>
  </si>
  <si>
    <t xml:space="preserve">0690029G</t>
  </si>
  <si>
    <t xml:space="preserve">LACASSAGNE</t>
  </si>
  <si>
    <t xml:space="preserve">LYON 03</t>
  </si>
  <si>
    <t xml:space="preserve">0690031J</t>
  </si>
  <si>
    <t xml:space="preserve">A. DE ST-EXUPÉRY</t>
  </si>
  <si>
    <t xml:space="preserve">LYON 04</t>
  </si>
  <si>
    <t xml:space="preserve">0690028F</t>
  </si>
  <si>
    <t xml:space="preserve">SAINT-JUST</t>
  </si>
  <si>
    <t xml:space="preserve">LYON 05</t>
  </si>
  <si>
    <t xml:space="preserve">0690128P</t>
  </si>
  <si>
    <t xml:space="preserve">ÉDOUARD BRANLY</t>
  </si>
  <si>
    <t xml:space="preserve">0690026D</t>
  </si>
  <si>
    <t xml:space="preserve">DU PARC</t>
  </si>
  <si>
    <t xml:space="preserve">LYON 06</t>
  </si>
  <si>
    <t xml:space="preserve">0690027E</t>
  </si>
  <si>
    <t xml:space="preserve">EDOUARD HERRIOT</t>
  </si>
  <si>
    <t xml:space="preserve">0690040U</t>
  </si>
  <si>
    <t xml:space="preserve">HECTOR GUIMARD</t>
  </si>
  <si>
    <t xml:space="preserve">LYON 07</t>
  </si>
  <si>
    <t xml:space="preserve">0693446W</t>
  </si>
  <si>
    <t xml:space="preserve">CITE SCOLAIRE INTERNATIONALE</t>
  </si>
  <si>
    <t xml:space="preserve">0694405N</t>
  </si>
  <si>
    <t xml:space="preserve">DOCTEUR CHARLES MERIEUX</t>
  </si>
  <si>
    <t xml:space="preserve">0690035N</t>
  </si>
  <si>
    <t xml:space="preserve">LUMIÈRE</t>
  </si>
  <si>
    <t xml:space="preserve">LYON 08</t>
  </si>
  <si>
    <t xml:space="preserve">0690042W</t>
  </si>
  <si>
    <t xml:space="preserve">COLBERT</t>
  </si>
  <si>
    <t xml:space="preserve">0692866R</t>
  </si>
  <si>
    <t xml:space="preserve">LA MARTINÈRE MONPLAISIR</t>
  </si>
  <si>
    <t xml:space="preserve">0690038S</t>
  </si>
  <si>
    <t xml:space="preserve">LA MARTINÈRE DUCHÈRE</t>
  </si>
  <si>
    <t xml:space="preserve">LYON 09</t>
  </si>
  <si>
    <t xml:space="preserve">0690082P</t>
  </si>
  <si>
    <t xml:space="preserve">JEAN-PERRIN</t>
  </si>
  <si>
    <t xml:space="preserve">0694543N</t>
  </si>
  <si>
    <t xml:space="preserve">COLONEL ARNAUD BELTRAME</t>
  </si>
  <si>
    <t xml:space="preserve">MEYZIEU</t>
  </si>
  <si>
    <t xml:space="preserve">0694026B</t>
  </si>
  <si>
    <t xml:space="preserve">ROSA PARKS</t>
  </si>
  <si>
    <t xml:space="preserve">NEUVILLE-SUR-SAONE</t>
  </si>
  <si>
    <t xml:space="preserve">0690074F</t>
  </si>
  <si>
    <t xml:space="preserve">PARC CHARBRIÈRES</t>
  </si>
  <si>
    <t xml:space="preserve">OULLINS</t>
  </si>
  <si>
    <t xml:space="preserve">0692517L</t>
  </si>
  <si>
    <t xml:space="preserve">ALBERT CAMUS</t>
  </si>
  <si>
    <t xml:space="preserve">RILLIEUX-LA-PAPE</t>
  </si>
  <si>
    <t xml:space="preserve">0694069Y</t>
  </si>
  <si>
    <t xml:space="preserve">GERMAINE TILLION</t>
  </si>
  <si>
    <t xml:space="preserve">SAIN BEL</t>
  </si>
  <si>
    <t xml:space="preserve">0693654X</t>
  </si>
  <si>
    <t xml:space="preserve">RENÉ DESCARTES</t>
  </si>
  <si>
    <t xml:space="preserve">SAINT-GENIS-LAVAL</t>
  </si>
  <si>
    <t xml:space="preserve">0693478F</t>
  </si>
  <si>
    <t xml:space="preserve">CONDORCET</t>
  </si>
  <si>
    <t xml:space="preserve">SAINT-PRIEST</t>
  </si>
  <si>
    <t xml:space="preserve">0690085T</t>
  </si>
  <si>
    <t xml:space="preserve">RENÉ CASSIN</t>
  </si>
  <si>
    <t xml:space="preserve">TARARE</t>
  </si>
  <si>
    <t xml:space="preserve">0693566B</t>
  </si>
  <si>
    <t xml:space="preserve">FRANCOIS MANSART</t>
  </si>
  <si>
    <t xml:space="preserve">THIZY</t>
  </si>
  <si>
    <t xml:space="preserve">0693619J</t>
  </si>
  <si>
    <t xml:space="preserve">ROBERT DOISNEAU</t>
  </si>
  <si>
    <t xml:space="preserve">VAULX-EN-VELIN</t>
  </si>
  <si>
    <t xml:space="preserve">0690104N</t>
  </si>
  <si>
    <t xml:space="preserve">MARCEL SEMBAT</t>
  </si>
  <si>
    <t xml:space="preserve">VENISSIEUX</t>
  </si>
  <si>
    <t xml:space="preserve">0692717D</t>
  </si>
  <si>
    <t xml:space="preserve">JACQUES BREL</t>
  </si>
  <si>
    <t xml:space="preserve">0690097F</t>
  </si>
  <si>
    <t xml:space="preserve">CLAUDE BERNARD</t>
  </si>
  <si>
    <t xml:space="preserve">VILLEFRANCHE-SUR-SAONE</t>
  </si>
  <si>
    <t xml:space="preserve">0691644M</t>
  </si>
  <si>
    <t xml:space="preserve">LOUIS ARMAND</t>
  </si>
  <si>
    <t xml:space="preserve">0690103M</t>
  </si>
  <si>
    <t xml:space="preserve">FRÉDÉRIC FAYS</t>
  </si>
  <si>
    <t xml:space="preserve">VILLEURBANNE</t>
  </si>
  <si>
    <t xml:space="preserve">0690132U</t>
  </si>
  <si>
    <t xml:space="preserve">PIERRE BROSSOLETTE</t>
  </si>
  <si>
    <t xml:space="preserve">TOTAL - DPT RHÔNE</t>
  </si>
  <si>
    <t xml:space="preserve">z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</si>
</sst>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u val="single"/>
      <sz val="7.5"/>
      <color rgb="FF0000FF"/>
      <name val="Arial"/>
      <family val="2"/>
      <charset val="1"/>
    </font>
    <font>
      <sz val="20"/>
      <name val="Arial"/>
      <family val="2"/>
      <charset val="1"/>
    </font>
    <font>
      <sz val="10"/>
      <name val="Arial"/>
      <family val="2"/>
      <charset val="1"/>
    </font>
    <font>
      <b val="true"/>
      <sz val="11"/>
      <name val="Calibri"/>
      <family val="2"/>
      <charset val="1"/>
    </font>
    <font>
      <b val="true"/>
      <sz val="12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b val="true"/>
      <sz val="12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sz val="12"/>
      <name val="Calibri"/>
      <family val="2"/>
      <charset val="1"/>
    </font>
    <font>
      <sz val="12"/>
      <color rgb="FFFF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5E0B4"/>
        <bgColor rgb="FFD0CECE"/>
      </patternFill>
    </fill>
    <fill>
      <patternFill patternType="solid">
        <fgColor rgb="FFFFDE59"/>
        <bgColor rgb="FFFFCC00"/>
      </patternFill>
    </fill>
    <fill>
      <patternFill patternType="solid">
        <fgColor rgb="FFD0CECE"/>
        <bgColor rgb="FFCCCCFF"/>
      </patternFill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4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2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99CCFF"/>
      <rgbColor rgb="FFFF99CC"/>
      <rgbColor rgb="FFCC99FF"/>
      <rgbColor rgb="FFFFDE5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5B9BD5"/>
    <pageSetUpPr fitToPage="false"/>
  </sheetPr>
  <dimension ref="A1:X46"/>
  <sheetViews>
    <sheetView showFormulas="false" showGridLines="true" showRowColHeaders="true" showZeros="false" rightToLeft="false" tabSelected="true" showOutlineSymbols="true" defaultGridColor="true" view="normal" topLeftCell="A1" colorId="64" zoomScale="55" zoomScaleNormal="55" zoomScalePageLayoutView="100" workbookViewId="0">
      <pane xSplit="4" ySplit="4" topLeftCell="O5" activePane="bottomRight" state="frozen"/>
      <selection pane="topLeft" activeCell="A1" activeCellId="0" sqref="A1"/>
      <selection pane="topRight" activeCell="O1" activeCellId="0" sqref="O1"/>
      <selection pane="bottomLeft" activeCell="A5" activeCellId="0" sqref="A5"/>
      <selection pane="bottomRight" activeCell="U42" activeCellId="0" sqref="U42"/>
    </sheetView>
  </sheetViews>
  <sheetFormatPr defaultColWidth="11.4609375" defaultRowHeight="13.8" zeroHeight="false" outlineLevelRow="0" outlineLevelCol="0"/>
  <cols>
    <col collapsed="false" customWidth="true" hidden="false" outlineLevel="0" max="1" min="1" style="1" width="11.33"/>
    <col collapsed="false" customWidth="true" hidden="false" outlineLevel="0" max="2" min="2" style="1" width="5.1"/>
    <col collapsed="false" customWidth="true" hidden="false" outlineLevel="0" max="3" min="3" style="2" width="33.44"/>
    <col collapsed="false" customWidth="true" hidden="false" outlineLevel="0" max="4" min="4" style="2" width="28.64"/>
    <col collapsed="false" customWidth="true" hidden="false" outlineLevel="0" max="5" min="5" style="2" width="15.34"/>
    <col collapsed="false" customWidth="true" hidden="false" outlineLevel="0" max="6" min="6" style="3" width="12.66"/>
    <col collapsed="false" customWidth="true" hidden="false" outlineLevel="0" max="7" min="7" style="4" width="12.66"/>
    <col collapsed="false" customWidth="true" hidden="false" outlineLevel="0" max="9" min="8" style="3" width="12.66"/>
    <col collapsed="false" customWidth="true" hidden="false" outlineLevel="0" max="10" min="10" style="4" width="12.66"/>
    <col collapsed="false" customWidth="true" hidden="false" outlineLevel="0" max="12" min="11" style="3" width="12.66"/>
    <col collapsed="false" customWidth="true" hidden="false" outlineLevel="0" max="13" min="13" style="4" width="12.66"/>
    <col collapsed="false" customWidth="true" hidden="false" outlineLevel="0" max="14" min="14" style="3" width="12.66"/>
    <col collapsed="false" customWidth="true" hidden="false" outlineLevel="0" max="15" min="15" style="1" width="12.1"/>
    <col collapsed="false" customWidth="true" hidden="false" outlineLevel="0" max="16" min="16" style="5" width="12.1"/>
    <col collapsed="false" customWidth="true" hidden="false" outlineLevel="0" max="17" min="17" style="1" width="12.1"/>
    <col collapsed="false" customWidth="true" hidden="false" outlineLevel="0" max="18" min="18" style="1" width="14.01"/>
    <col collapsed="false" customWidth="true" hidden="false" outlineLevel="0" max="19" min="19" style="5" width="16.33"/>
    <col collapsed="false" customWidth="false" hidden="false" outlineLevel="0" max="1024" min="20" style="1" width="11.45"/>
  </cols>
  <sheetData>
    <row r="1" customFormat="false" ht="15.75" hidden="false" customHeight="true" outlineLevel="0" collapsed="false">
      <c r="A1" s="6"/>
      <c r="B1" s="7"/>
      <c r="C1" s="7"/>
      <c r="D1" s="7"/>
      <c r="E1" s="8"/>
      <c r="F1" s="9" t="s">
        <v>0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customFormat="false" ht="13.5" hidden="false" customHeight="true" outlineLevel="0" collapsed="false">
      <c r="A2" s="6"/>
      <c r="B2" s="7"/>
      <c r="C2" s="7"/>
      <c r="D2" s="7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customFormat="false" ht="15" hidden="false" customHeight="true" outlineLevel="0" collapsed="false">
      <c r="A3" s="6"/>
      <c r="B3" s="7"/>
      <c r="C3" s="7"/>
      <c r="D3" s="7"/>
      <c r="E3" s="11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="21" customFormat="true" ht="74.25" hidden="false" customHeight="true" outlineLevel="0" collapsed="false">
      <c r="A4" s="12" t="s">
        <v>1</v>
      </c>
      <c r="B4" s="12" t="s">
        <v>2</v>
      </c>
      <c r="C4" s="13" t="s">
        <v>3</v>
      </c>
      <c r="D4" s="13" t="s">
        <v>4</v>
      </c>
      <c r="E4" s="14" t="s">
        <v>5</v>
      </c>
      <c r="F4" s="15" t="s">
        <v>6</v>
      </c>
      <c r="G4" s="16" t="s">
        <v>7</v>
      </c>
      <c r="H4" s="14" t="s">
        <v>8</v>
      </c>
      <c r="I4" s="15" t="s">
        <v>9</v>
      </c>
      <c r="J4" s="16" t="s">
        <v>10</v>
      </c>
      <c r="K4" s="14" t="s">
        <v>11</v>
      </c>
      <c r="L4" s="15" t="s">
        <v>12</v>
      </c>
      <c r="M4" s="16" t="s">
        <v>13</v>
      </c>
      <c r="N4" s="17" t="s">
        <v>14</v>
      </c>
      <c r="O4" s="18" t="s">
        <v>15</v>
      </c>
      <c r="P4" s="19" t="s">
        <v>16</v>
      </c>
      <c r="Q4" s="17" t="s">
        <v>17</v>
      </c>
      <c r="R4" s="18" t="s">
        <v>18</v>
      </c>
      <c r="S4" s="20" t="s">
        <v>19</v>
      </c>
      <c r="T4" s="3"/>
      <c r="U4" s="3"/>
      <c r="V4" s="3"/>
      <c r="W4" s="3"/>
      <c r="X4" s="3"/>
    </row>
    <row r="5" customFormat="false" ht="27" hidden="false" customHeight="true" outlineLevel="0" collapsed="false">
      <c r="A5" s="22" t="s">
        <v>20</v>
      </c>
      <c r="B5" s="23" t="s">
        <v>21</v>
      </c>
      <c r="C5" s="24" t="s">
        <v>22</v>
      </c>
      <c r="D5" s="24" t="s">
        <v>23</v>
      </c>
      <c r="E5" s="25" t="n">
        <v>1467.5</v>
      </c>
      <c r="F5" s="26" t="n">
        <v>1410</v>
      </c>
      <c r="G5" s="27" t="n">
        <f aca="false">F5-E5</f>
        <v>-57.5</v>
      </c>
      <c r="H5" s="25" t="n">
        <v>1277</v>
      </c>
      <c r="I5" s="26" t="n">
        <v>1271</v>
      </c>
      <c r="J5" s="27" t="n">
        <f aca="false">I5-H5</f>
        <v>-6</v>
      </c>
      <c r="K5" s="25" t="n">
        <v>190.5</v>
      </c>
      <c r="L5" s="26" t="n">
        <v>139</v>
      </c>
      <c r="M5" s="27" t="n">
        <f aca="false">L5-K5</f>
        <v>-51.5</v>
      </c>
      <c r="N5" s="28" t="n">
        <v>3</v>
      </c>
      <c r="O5" s="29" t="n">
        <v>0</v>
      </c>
      <c r="P5" s="27" t="n">
        <f aca="false">O5-N5</f>
        <v>-3</v>
      </c>
      <c r="Q5" s="28" t="n">
        <v>3.5</v>
      </c>
      <c r="R5" s="26" t="n">
        <v>3.5</v>
      </c>
      <c r="S5" s="27" t="n">
        <f aca="false">R5-Q5</f>
        <v>0</v>
      </c>
    </row>
    <row r="6" customFormat="false" ht="27" hidden="false" customHeight="true" outlineLevel="0" collapsed="false">
      <c r="A6" s="22" t="s">
        <v>24</v>
      </c>
      <c r="B6" s="23" t="s">
        <v>21</v>
      </c>
      <c r="C6" s="24" t="s">
        <v>25</v>
      </c>
      <c r="D6" s="24" t="s">
        <v>26</v>
      </c>
      <c r="E6" s="25" t="n">
        <v>2258.5</v>
      </c>
      <c r="F6" s="26" t="n">
        <v>2050.5</v>
      </c>
      <c r="G6" s="27" t="n">
        <f aca="false">F6-E6</f>
        <v>-208</v>
      </c>
      <c r="H6" s="25" t="n">
        <v>2025</v>
      </c>
      <c r="I6" s="26" t="n">
        <v>1852.5</v>
      </c>
      <c r="J6" s="27" t="n">
        <f aca="false">I6-H6</f>
        <v>-172.5</v>
      </c>
      <c r="K6" s="25" t="n">
        <v>233.5</v>
      </c>
      <c r="L6" s="26" t="n">
        <v>198</v>
      </c>
      <c r="M6" s="27" t="n">
        <f aca="false">L6-K6</f>
        <v>-35.5</v>
      </c>
      <c r="N6" s="28" t="n">
        <v>3</v>
      </c>
      <c r="O6" s="29" t="n">
        <v>0</v>
      </c>
      <c r="P6" s="27" t="n">
        <f aca="false">O6-N6</f>
        <v>-3</v>
      </c>
      <c r="Q6" s="28" t="n">
        <v>4.5</v>
      </c>
      <c r="R6" s="26" t="n">
        <v>4.5</v>
      </c>
      <c r="S6" s="27" t="n">
        <f aca="false">R6-Q6</f>
        <v>0</v>
      </c>
    </row>
    <row r="7" customFormat="false" ht="27" hidden="false" customHeight="true" outlineLevel="0" collapsed="false">
      <c r="A7" s="22" t="s">
        <v>27</v>
      </c>
      <c r="B7" s="23" t="s">
        <v>28</v>
      </c>
      <c r="C7" s="24" t="s">
        <v>29</v>
      </c>
      <c r="D7" s="24" t="s">
        <v>30</v>
      </c>
      <c r="E7" s="25" t="n">
        <v>576.5</v>
      </c>
      <c r="F7" s="26" t="n">
        <v>626.5</v>
      </c>
      <c r="G7" s="27" t="n">
        <f aca="false">F7-E7</f>
        <v>50</v>
      </c>
      <c r="H7" s="25" t="n">
        <v>511</v>
      </c>
      <c r="I7" s="26" t="n">
        <v>530</v>
      </c>
      <c r="J7" s="27" t="n">
        <f aca="false">I7-H7</f>
        <v>19</v>
      </c>
      <c r="K7" s="25" t="n">
        <v>65.5</v>
      </c>
      <c r="L7" s="26" t="n">
        <v>96.5</v>
      </c>
      <c r="M7" s="27" t="n">
        <f aca="false">L7-K7</f>
        <v>31</v>
      </c>
      <c r="N7" s="28" t="n">
        <v>0</v>
      </c>
      <c r="O7" s="29" t="n">
        <v>0</v>
      </c>
      <c r="P7" s="27" t="n">
        <f aca="false">O7-N7</f>
        <v>0</v>
      </c>
      <c r="Q7" s="28" t="n">
        <v>1</v>
      </c>
      <c r="R7" s="26" t="n">
        <v>1</v>
      </c>
      <c r="S7" s="27" t="n">
        <f aca="false">R7-Q7</f>
        <v>0</v>
      </c>
    </row>
    <row r="8" customFormat="false" ht="27" hidden="false" customHeight="true" outlineLevel="0" collapsed="false">
      <c r="A8" s="22" t="s">
        <v>31</v>
      </c>
      <c r="B8" s="23" t="s">
        <v>21</v>
      </c>
      <c r="C8" s="24" t="s">
        <v>32</v>
      </c>
      <c r="D8" s="24" t="s">
        <v>33</v>
      </c>
      <c r="E8" s="25" t="n">
        <v>1696</v>
      </c>
      <c r="F8" s="26" t="n">
        <v>1689</v>
      </c>
      <c r="G8" s="27" t="n">
        <f aca="false">F8-E8</f>
        <v>-7</v>
      </c>
      <c r="H8" s="25" t="n">
        <v>1486.5</v>
      </c>
      <c r="I8" s="26" t="n">
        <v>1481</v>
      </c>
      <c r="J8" s="27" t="n">
        <f aca="false">I8-H8</f>
        <v>-5.5</v>
      </c>
      <c r="K8" s="25" t="n">
        <v>209.5</v>
      </c>
      <c r="L8" s="26" t="n">
        <v>208</v>
      </c>
      <c r="M8" s="27" t="n">
        <f aca="false">L8-K8</f>
        <v>-1.5</v>
      </c>
      <c r="N8" s="28" t="n">
        <v>3</v>
      </c>
      <c r="O8" s="29" t="n">
        <v>0</v>
      </c>
      <c r="P8" s="27" t="n">
        <f aca="false">O8-N8</f>
        <v>-3</v>
      </c>
      <c r="Q8" s="28" t="n">
        <v>4.5</v>
      </c>
      <c r="R8" s="26" t="n">
        <v>4.5</v>
      </c>
      <c r="S8" s="27" t="n">
        <f aca="false">R8-Q8</f>
        <v>0</v>
      </c>
    </row>
    <row r="9" customFormat="false" ht="27" hidden="false" customHeight="true" outlineLevel="0" collapsed="false">
      <c r="A9" s="22" t="s">
        <v>34</v>
      </c>
      <c r="B9" s="23" t="s">
        <v>21</v>
      </c>
      <c r="C9" s="24" t="s">
        <v>35</v>
      </c>
      <c r="D9" s="24" t="s">
        <v>36</v>
      </c>
      <c r="E9" s="25" t="n">
        <v>711</v>
      </c>
      <c r="F9" s="26" t="n">
        <v>688</v>
      </c>
      <c r="G9" s="27" t="n">
        <f aca="false">F9-E9</f>
        <v>-23</v>
      </c>
      <c r="H9" s="25" t="n">
        <v>603</v>
      </c>
      <c r="I9" s="26" t="n">
        <v>583</v>
      </c>
      <c r="J9" s="27" t="n">
        <f aca="false">I9-H9</f>
        <v>-20</v>
      </c>
      <c r="K9" s="25" t="n">
        <v>108</v>
      </c>
      <c r="L9" s="26" t="n">
        <v>105</v>
      </c>
      <c r="M9" s="27" t="n">
        <f aca="false">L9-K9</f>
        <v>-3</v>
      </c>
      <c r="N9" s="28" t="n">
        <v>0</v>
      </c>
      <c r="O9" s="29" t="n">
        <v>0</v>
      </c>
      <c r="P9" s="27" t="n">
        <f aca="false">O9-N9</f>
        <v>0</v>
      </c>
      <c r="Q9" s="28" t="n">
        <v>1</v>
      </c>
      <c r="R9" s="26" t="n">
        <v>1</v>
      </c>
      <c r="S9" s="27" t="n">
        <f aca="false">R9-Q9</f>
        <v>0</v>
      </c>
    </row>
    <row r="10" customFormat="false" ht="27" hidden="false" customHeight="true" outlineLevel="0" collapsed="false">
      <c r="A10" s="22" t="s">
        <v>37</v>
      </c>
      <c r="B10" s="23" t="s">
        <v>21</v>
      </c>
      <c r="C10" s="24" t="s">
        <v>38</v>
      </c>
      <c r="D10" s="24" t="s">
        <v>39</v>
      </c>
      <c r="E10" s="25" t="n">
        <v>1871</v>
      </c>
      <c r="F10" s="26" t="n">
        <v>1607</v>
      </c>
      <c r="G10" s="27" t="n">
        <f aca="false">F10-E10</f>
        <v>-264</v>
      </c>
      <c r="H10" s="25" t="n">
        <v>1643</v>
      </c>
      <c r="I10" s="26" t="n">
        <v>1422</v>
      </c>
      <c r="J10" s="27" t="n">
        <f aca="false">I10-H10</f>
        <v>-221</v>
      </c>
      <c r="K10" s="25" t="n">
        <v>228</v>
      </c>
      <c r="L10" s="26" t="n">
        <v>185</v>
      </c>
      <c r="M10" s="27" t="n">
        <f aca="false">L10-K10</f>
        <v>-43</v>
      </c>
      <c r="N10" s="28" t="n">
        <v>15</v>
      </c>
      <c r="O10" s="29" t="n">
        <v>6</v>
      </c>
      <c r="P10" s="27" t="n">
        <f aca="false">O10-N10</f>
        <v>-9</v>
      </c>
      <c r="Q10" s="28" t="n">
        <v>4</v>
      </c>
      <c r="R10" s="26" t="n">
        <v>4</v>
      </c>
      <c r="S10" s="27" t="n">
        <f aca="false">R10-Q10</f>
        <v>0</v>
      </c>
    </row>
    <row r="11" customFormat="false" ht="27" hidden="false" customHeight="true" outlineLevel="0" collapsed="false">
      <c r="A11" s="22" t="s">
        <v>40</v>
      </c>
      <c r="B11" s="23" t="s">
        <v>21</v>
      </c>
      <c r="C11" s="24" t="s">
        <v>41</v>
      </c>
      <c r="D11" s="24" t="s">
        <v>42</v>
      </c>
      <c r="E11" s="25" t="n">
        <v>1712.5</v>
      </c>
      <c r="F11" s="26" t="n">
        <v>1668.5</v>
      </c>
      <c r="G11" s="27" t="n">
        <f aca="false">F11-E11</f>
        <v>-44</v>
      </c>
      <c r="H11" s="25" t="n">
        <v>1467.5</v>
      </c>
      <c r="I11" s="26" t="n">
        <v>1437</v>
      </c>
      <c r="J11" s="27" t="n">
        <f aca="false">I11-H11</f>
        <v>-30.5</v>
      </c>
      <c r="K11" s="25" t="n">
        <v>245</v>
      </c>
      <c r="L11" s="26" t="n">
        <v>231.5</v>
      </c>
      <c r="M11" s="27" t="n">
        <f aca="false">L11-K11</f>
        <v>-13.5</v>
      </c>
      <c r="N11" s="28" t="n">
        <v>3</v>
      </c>
      <c r="O11" s="29" t="n">
        <v>0</v>
      </c>
      <c r="P11" s="27" t="n">
        <f aca="false">O11-N11</f>
        <v>-3</v>
      </c>
      <c r="Q11" s="28" t="n">
        <v>3.5</v>
      </c>
      <c r="R11" s="26" t="n">
        <v>3.5</v>
      </c>
      <c r="S11" s="27" t="n">
        <f aca="false">R11-Q11</f>
        <v>0</v>
      </c>
    </row>
    <row r="12" customFormat="false" ht="27" hidden="false" customHeight="true" outlineLevel="0" collapsed="false">
      <c r="A12" s="22" t="s">
        <v>43</v>
      </c>
      <c r="B12" s="23" t="s">
        <v>21</v>
      </c>
      <c r="C12" s="24" t="s">
        <v>44</v>
      </c>
      <c r="D12" s="24" t="s">
        <v>45</v>
      </c>
      <c r="E12" s="25" t="n">
        <v>2907</v>
      </c>
      <c r="F12" s="26" t="n">
        <v>2878</v>
      </c>
      <c r="G12" s="27" t="n">
        <f aca="false">F12-E12</f>
        <v>-29</v>
      </c>
      <c r="H12" s="25" t="n">
        <v>2428</v>
      </c>
      <c r="I12" s="26" t="n">
        <v>2400</v>
      </c>
      <c r="J12" s="27" t="n">
        <f aca="false">I12-H12</f>
        <v>-28</v>
      </c>
      <c r="K12" s="25" t="n">
        <v>479</v>
      </c>
      <c r="L12" s="26" t="n">
        <v>478</v>
      </c>
      <c r="M12" s="27" t="n">
        <f aca="false">L12-K12</f>
        <v>-1</v>
      </c>
      <c r="N12" s="28" t="n">
        <v>12</v>
      </c>
      <c r="O12" s="29" t="n">
        <v>0</v>
      </c>
      <c r="P12" s="27" t="n">
        <f aca="false">O12-N12</f>
        <v>-12</v>
      </c>
      <c r="Q12" s="28" t="n">
        <v>2</v>
      </c>
      <c r="R12" s="26" t="n">
        <v>2</v>
      </c>
      <c r="S12" s="27" t="n">
        <f aca="false">R12-Q12</f>
        <v>0</v>
      </c>
    </row>
    <row r="13" customFormat="false" ht="27" hidden="false" customHeight="true" outlineLevel="0" collapsed="false">
      <c r="A13" s="22" t="s">
        <v>46</v>
      </c>
      <c r="B13" s="23" t="s">
        <v>21</v>
      </c>
      <c r="C13" s="24" t="s">
        <v>47</v>
      </c>
      <c r="D13" s="24" t="s">
        <v>48</v>
      </c>
      <c r="E13" s="25" t="n">
        <v>1787</v>
      </c>
      <c r="F13" s="26" t="n">
        <v>1602.5</v>
      </c>
      <c r="G13" s="27" t="n">
        <f aca="false">F13-E13</f>
        <v>-184.5</v>
      </c>
      <c r="H13" s="25" t="n">
        <v>1609</v>
      </c>
      <c r="I13" s="26" t="n">
        <v>1466</v>
      </c>
      <c r="J13" s="27" t="n">
        <f aca="false">I13-H13</f>
        <v>-143</v>
      </c>
      <c r="K13" s="25" t="n">
        <v>178</v>
      </c>
      <c r="L13" s="26" t="n">
        <v>136.5</v>
      </c>
      <c r="M13" s="27" t="n">
        <f aca="false">L13-K13</f>
        <v>-41.5</v>
      </c>
      <c r="N13" s="28" t="n">
        <v>3</v>
      </c>
      <c r="O13" s="29" t="n">
        <v>0</v>
      </c>
      <c r="P13" s="27" t="n">
        <f aca="false">O13-N13</f>
        <v>-3</v>
      </c>
      <c r="Q13" s="28" t="n">
        <v>3.5</v>
      </c>
      <c r="R13" s="26" t="n">
        <v>3.5</v>
      </c>
      <c r="S13" s="27" t="n">
        <f aca="false">R13-Q13</f>
        <v>0</v>
      </c>
    </row>
    <row r="14" customFormat="false" ht="27" hidden="false" customHeight="true" outlineLevel="0" collapsed="false">
      <c r="A14" s="22" t="s">
        <v>49</v>
      </c>
      <c r="B14" s="23" t="s">
        <v>21</v>
      </c>
      <c r="C14" s="24" t="s">
        <v>50</v>
      </c>
      <c r="D14" s="24" t="s">
        <v>48</v>
      </c>
      <c r="E14" s="25" t="n">
        <v>1057.5</v>
      </c>
      <c r="F14" s="26" t="n">
        <v>1100</v>
      </c>
      <c r="G14" s="27" t="n">
        <f aca="false">F14-E14</f>
        <v>42.5</v>
      </c>
      <c r="H14" s="25" t="n">
        <v>944.5</v>
      </c>
      <c r="I14" s="26" t="n">
        <v>970.5</v>
      </c>
      <c r="J14" s="27" t="n">
        <f aca="false">I14-H14</f>
        <v>26</v>
      </c>
      <c r="K14" s="25" t="n">
        <v>113</v>
      </c>
      <c r="L14" s="26" t="n">
        <v>129.5</v>
      </c>
      <c r="M14" s="27" t="n">
        <f aca="false">L14-K14</f>
        <v>16.5</v>
      </c>
      <c r="N14" s="28" t="n">
        <v>12</v>
      </c>
      <c r="O14" s="29" t="n">
        <v>0</v>
      </c>
      <c r="P14" s="27" t="n">
        <f aca="false">O14-N14</f>
        <v>-12</v>
      </c>
      <c r="Q14" s="28" t="n">
        <v>2.5</v>
      </c>
      <c r="R14" s="26" t="n">
        <v>2.5</v>
      </c>
      <c r="S14" s="27" t="n">
        <f aca="false">R14-Q14</f>
        <v>0</v>
      </c>
    </row>
    <row r="15" customFormat="false" ht="27" hidden="false" customHeight="true" outlineLevel="0" collapsed="false">
      <c r="A15" s="22" t="s">
        <v>51</v>
      </c>
      <c r="B15" s="23" t="s">
        <v>21</v>
      </c>
      <c r="C15" s="24" t="s">
        <v>52</v>
      </c>
      <c r="D15" s="24" t="s">
        <v>53</v>
      </c>
      <c r="E15" s="25" t="n">
        <v>832.5</v>
      </c>
      <c r="F15" s="26" t="n">
        <v>837</v>
      </c>
      <c r="G15" s="27" t="n">
        <f aca="false">F15-E15</f>
        <v>4.5</v>
      </c>
      <c r="H15" s="25" t="n">
        <v>732.5</v>
      </c>
      <c r="I15" s="26" t="n">
        <v>731.5</v>
      </c>
      <c r="J15" s="27" t="n">
        <f aca="false">I15-H15</f>
        <v>-1</v>
      </c>
      <c r="K15" s="25" t="n">
        <v>100</v>
      </c>
      <c r="L15" s="26" t="n">
        <v>105.5</v>
      </c>
      <c r="M15" s="27" t="n">
        <f aca="false">L15-K15</f>
        <v>5.5</v>
      </c>
      <c r="N15" s="28" t="n">
        <v>12</v>
      </c>
      <c r="O15" s="29" t="n">
        <v>0</v>
      </c>
      <c r="P15" s="27" t="n">
        <f aca="false">O15-N15</f>
        <v>-12</v>
      </c>
      <c r="Q15" s="28" t="n">
        <v>2</v>
      </c>
      <c r="R15" s="26" t="n">
        <v>2</v>
      </c>
      <c r="S15" s="27" t="n">
        <f aca="false">R15-Q15</f>
        <v>0</v>
      </c>
    </row>
    <row r="16" customFormat="false" ht="27" hidden="false" customHeight="true" outlineLevel="0" collapsed="false">
      <c r="A16" s="22" t="s">
        <v>54</v>
      </c>
      <c r="B16" s="23" t="s">
        <v>21</v>
      </c>
      <c r="C16" s="24" t="s">
        <v>55</v>
      </c>
      <c r="D16" s="24" t="s">
        <v>56</v>
      </c>
      <c r="E16" s="25" t="n">
        <v>1599.5</v>
      </c>
      <c r="F16" s="26" t="n">
        <v>1636</v>
      </c>
      <c r="G16" s="27" t="n">
        <f aca="false">F16-E16</f>
        <v>36.5</v>
      </c>
      <c r="H16" s="25" t="n">
        <v>1402.5</v>
      </c>
      <c r="I16" s="26" t="n">
        <v>1429</v>
      </c>
      <c r="J16" s="27" t="n">
        <f aca="false">I16-H16</f>
        <v>26.5</v>
      </c>
      <c r="K16" s="25" t="n">
        <v>197</v>
      </c>
      <c r="L16" s="26" t="n">
        <v>207</v>
      </c>
      <c r="M16" s="27" t="n">
        <f aca="false">L16-K16</f>
        <v>10</v>
      </c>
      <c r="N16" s="28" t="n">
        <v>0</v>
      </c>
      <c r="O16" s="29" t="n">
        <v>0</v>
      </c>
      <c r="P16" s="27" t="n">
        <f aca="false">O16-N16</f>
        <v>0</v>
      </c>
      <c r="Q16" s="28" t="n">
        <v>4.5</v>
      </c>
      <c r="R16" s="26" t="n">
        <v>4.5</v>
      </c>
      <c r="S16" s="27" t="n">
        <f aca="false">R16-Q16</f>
        <v>0</v>
      </c>
    </row>
    <row r="17" customFormat="false" ht="27" hidden="false" customHeight="true" outlineLevel="0" collapsed="false">
      <c r="A17" s="22" t="s">
        <v>57</v>
      </c>
      <c r="B17" s="23" t="s">
        <v>21</v>
      </c>
      <c r="C17" s="24" t="s">
        <v>58</v>
      </c>
      <c r="D17" s="24" t="s">
        <v>59</v>
      </c>
      <c r="E17" s="25" t="n">
        <v>1670</v>
      </c>
      <c r="F17" s="26" t="n">
        <v>1632</v>
      </c>
      <c r="G17" s="27" t="n">
        <f aca="false">F17-E17</f>
        <v>-38</v>
      </c>
      <c r="H17" s="25" t="n">
        <v>1491</v>
      </c>
      <c r="I17" s="26" t="n">
        <v>1456</v>
      </c>
      <c r="J17" s="27" t="n">
        <f aca="false">I17-H17</f>
        <v>-35</v>
      </c>
      <c r="K17" s="25" t="n">
        <v>179</v>
      </c>
      <c r="L17" s="26" t="n">
        <v>176</v>
      </c>
      <c r="M17" s="27" t="n">
        <f aca="false">L17-K17</f>
        <v>-3</v>
      </c>
      <c r="N17" s="28" t="n">
        <v>3</v>
      </c>
      <c r="O17" s="29" t="n">
        <v>0</v>
      </c>
      <c r="P17" s="27" t="n">
        <f aca="false">O17-N17</f>
        <v>-3</v>
      </c>
      <c r="Q17" s="28" t="n">
        <v>3.5</v>
      </c>
      <c r="R17" s="26" t="n">
        <v>3.5</v>
      </c>
      <c r="S17" s="27" t="n">
        <f aca="false">R17-Q17</f>
        <v>0</v>
      </c>
    </row>
    <row r="18" customFormat="false" ht="27" hidden="false" customHeight="true" outlineLevel="0" collapsed="false">
      <c r="A18" s="22" t="s">
        <v>60</v>
      </c>
      <c r="B18" s="23" t="s">
        <v>21</v>
      </c>
      <c r="C18" s="24" t="s">
        <v>61</v>
      </c>
      <c r="D18" s="24" t="s">
        <v>59</v>
      </c>
      <c r="E18" s="25" t="n">
        <v>1618</v>
      </c>
      <c r="F18" s="26" t="n">
        <v>1682</v>
      </c>
      <c r="G18" s="27" t="n">
        <f aca="false">F18-E18</f>
        <v>64</v>
      </c>
      <c r="H18" s="25" t="n">
        <v>1367</v>
      </c>
      <c r="I18" s="26" t="n">
        <v>1403</v>
      </c>
      <c r="J18" s="27" t="n">
        <f aca="false">I18-H18</f>
        <v>36</v>
      </c>
      <c r="K18" s="25" t="n">
        <v>251</v>
      </c>
      <c r="L18" s="26" t="n">
        <v>279</v>
      </c>
      <c r="M18" s="27" t="n">
        <f aca="false">L18-K18</f>
        <v>28</v>
      </c>
      <c r="N18" s="28" t="n">
        <v>6</v>
      </c>
      <c r="O18" s="29" t="n">
        <v>0</v>
      </c>
      <c r="P18" s="27" t="n">
        <f aca="false">O18-N18</f>
        <v>-6</v>
      </c>
      <c r="Q18" s="28" t="n">
        <v>2.5</v>
      </c>
      <c r="R18" s="26" t="n">
        <v>2.5</v>
      </c>
      <c r="S18" s="27" t="n">
        <f aca="false">R18-Q18</f>
        <v>0</v>
      </c>
    </row>
    <row r="19" customFormat="false" ht="27" hidden="false" customHeight="true" outlineLevel="0" collapsed="false">
      <c r="A19" s="22" t="s">
        <v>62</v>
      </c>
      <c r="B19" s="23" t="s">
        <v>21</v>
      </c>
      <c r="C19" s="24" t="s">
        <v>63</v>
      </c>
      <c r="D19" s="24" t="s">
        <v>64</v>
      </c>
      <c r="E19" s="25" t="n">
        <v>2418.5</v>
      </c>
      <c r="F19" s="26" t="n">
        <v>2418</v>
      </c>
      <c r="G19" s="27" t="n">
        <f aca="false">F19-E19</f>
        <v>-0.5</v>
      </c>
      <c r="H19" s="25" t="n">
        <v>1831</v>
      </c>
      <c r="I19" s="26" t="n">
        <v>1829.5</v>
      </c>
      <c r="J19" s="27" t="n">
        <f aca="false">I19-H19</f>
        <v>-1.5</v>
      </c>
      <c r="K19" s="25" t="n">
        <v>587.5</v>
      </c>
      <c r="L19" s="26" t="n">
        <v>588.5</v>
      </c>
      <c r="M19" s="27" t="n">
        <f aca="false">L19-K19</f>
        <v>1</v>
      </c>
      <c r="N19" s="28" t="n">
        <v>3</v>
      </c>
      <c r="O19" s="29" t="n">
        <v>0</v>
      </c>
      <c r="P19" s="27" t="n">
        <f aca="false">O19-N19</f>
        <v>-3</v>
      </c>
      <c r="Q19" s="28" t="n">
        <v>2</v>
      </c>
      <c r="R19" s="26" t="n">
        <v>2</v>
      </c>
      <c r="S19" s="27" t="n">
        <f aca="false">R19-Q19</f>
        <v>0</v>
      </c>
    </row>
    <row r="20" customFormat="false" ht="27" hidden="false" customHeight="true" outlineLevel="0" collapsed="false">
      <c r="A20" s="22" t="s">
        <v>65</v>
      </c>
      <c r="B20" s="23" t="s">
        <v>21</v>
      </c>
      <c r="C20" s="24" t="s">
        <v>66</v>
      </c>
      <c r="D20" s="24" t="s">
        <v>64</v>
      </c>
      <c r="E20" s="25" t="n">
        <v>1254.5</v>
      </c>
      <c r="F20" s="26" t="n">
        <v>1293.5</v>
      </c>
      <c r="G20" s="27" t="n">
        <f aca="false">F20-E20</f>
        <v>39</v>
      </c>
      <c r="H20" s="25" t="n">
        <v>1108</v>
      </c>
      <c r="I20" s="26" t="n">
        <v>1130</v>
      </c>
      <c r="J20" s="27" t="n">
        <f aca="false">I20-H20</f>
        <v>22</v>
      </c>
      <c r="K20" s="25" t="n">
        <v>146.5</v>
      </c>
      <c r="L20" s="26" t="n">
        <v>163.5</v>
      </c>
      <c r="M20" s="27" t="n">
        <f aca="false">L20-K20</f>
        <v>17</v>
      </c>
      <c r="N20" s="28" t="n">
        <v>6</v>
      </c>
      <c r="O20" s="29" t="n">
        <v>0</v>
      </c>
      <c r="P20" s="27" t="n">
        <f aca="false">O20-N20</f>
        <v>-6</v>
      </c>
      <c r="Q20" s="28" t="n">
        <v>3</v>
      </c>
      <c r="R20" s="26" t="n">
        <v>3</v>
      </c>
      <c r="S20" s="27" t="n">
        <f aca="false">R20-Q20</f>
        <v>0</v>
      </c>
    </row>
    <row r="21" customFormat="false" ht="27" hidden="false" customHeight="true" outlineLevel="0" collapsed="false">
      <c r="A21" s="22" t="s">
        <v>67</v>
      </c>
      <c r="B21" s="23" t="s">
        <v>21</v>
      </c>
      <c r="C21" s="24" t="s">
        <v>68</v>
      </c>
      <c r="D21" s="24" t="s">
        <v>69</v>
      </c>
      <c r="E21" s="25" t="n">
        <v>225</v>
      </c>
      <c r="F21" s="26" t="n">
        <v>225</v>
      </c>
      <c r="G21" s="27" t="n">
        <f aca="false">F21-E21</f>
        <v>0</v>
      </c>
      <c r="H21" s="25" t="n">
        <v>189</v>
      </c>
      <c r="I21" s="26" t="n">
        <v>192.5</v>
      </c>
      <c r="J21" s="27" t="n">
        <f aca="false">I21-H21</f>
        <v>3.5</v>
      </c>
      <c r="K21" s="25" t="n">
        <v>36</v>
      </c>
      <c r="L21" s="26" t="n">
        <v>32.5</v>
      </c>
      <c r="M21" s="27" t="n">
        <f aca="false">L21-K21</f>
        <v>-3.5</v>
      </c>
      <c r="N21" s="28" t="n">
        <v>0</v>
      </c>
      <c r="O21" s="29" t="n">
        <v>0</v>
      </c>
      <c r="P21" s="27" t="n">
        <f aca="false">O21-N21</f>
        <v>0</v>
      </c>
      <c r="Q21" s="28" t="n">
        <v>0</v>
      </c>
      <c r="R21" s="26" t="n">
        <v>1.5</v>
      </c>
      <c r="S21" s="27" t="n">
        <f aca="false">R21-Q21</f>
        <v>1.5</v>
      </c>
    </row>
    <row r="22" customFormat="false" ht="27" hidden="false" customHeight="true" outlineLevel="0" collapsed="false">
      <c r="A22" s="22" t="s">
        <v>70</v>
      </c>
      <c r="B22" s="23" t="s">
        <v>21</v>
      </c>
      <c r="C22" s="24" t="s">
        <v>71</v>
      </c>
      <c r="D22" s="24" t="s">
        <v>69</v>
      </c>
      <c r="E22" s="25" t="n">
        <v>1142.5</v>
      </c>
      <c r="F22" s="26" t="n">
        <v>1158</v>
      </c>
      <c r="G22" s="27" t="n">
        <f aca="false">F22-E22</f>
        <v>15.5</v>
      </c>
      <c r="H22" s="25" t="n">
        <v>979.5</v>
      </c>
      <c r="I22" s="26" t="n">
        <v>991.5</v>
      </c>
      <c r="J22" s="27" t="n">
        <f aca="false">I22-H22</f>
        <v>12</v>
      </c>
      <c r="K22" s="25" t="n">
        <v>163</v>
      </c>
      <c r="L22" s="26" t="n">
        <v>166.5</v>
      </c>
      <c r="M22" s="27" t="n">
        <f aca="false">L22-K22</f>
        <v>3.5</v>
      </c>
      <c r="N22" s="28" t="n">
        <v>3</v>
      </c>
      <c r="O22" s="29" t="n">
        <v>0</v>
      </c>
      <c r="P22" s="27" t="n">
        <f aca="false">O22-N22</f>
        <v>-3</v>
      </c>
      <c r="Q22" s="28" t="n">
        <v>3</v>
      </c>
      <c r="R22" s="26" t="n">
        <v>3</v>
      </c>
      <c r="S22" s="27" t="n">
        <f aca="false">R22-Q22</f>
        <v>0</v>
      </c>
    </row>
    <row r="23" customFormat="false" ht="27" hidden="false" customHeight="true" outlineLevel="0" collapsed="false">
      <c r="A23" s="22" t="s">
        <v>72</v>
      </c>
      <c r="B23" s="23" t="s">
        <v>21</v>
      </c>
      <c r="C23" s="24" t="s">
        <v>73</v>
      </c>
      <c r="D23" s="24" t="s">
        <v>69</v>
      </c>
      <c r="E23" s="25" t="n">
        <v>787.5</v>
      </c>
      <c r="F23" s="26" t="n">
        <v>828</v>
      </c>
      <c r="G23" s="27" t="n">
        <f aca="false">F23-E23</f>
        <v>40.5</v>
      </c>
      <c r="H23" s="25" t="n">
        <v>682</v>
      </c>
      <c r="I23" s="26" t="n">
        <v>716</v>
      </c>
      <c r="J23" s="27" t="n">
        <f aca="false">I23-H23</f>
        <v>34</v>
      </c>
      <c r="K23" s="25" t="n">
        <v>105.5</v>
      </c>
      <c r="L23" s="26" t="n">
        <v>112</v>
      </c>
      <c r="M23" s="27" t="n">
        <f aca="false">L23-K23</f>
        <v>6.5</v>
      </c>
      <c r="N23" s="28" t="n">
        <v>6</v>
      </c>
      <c r="O23" s="29" t="n">
        <v>0</v>
      </c>
      <c r="P23" s="27" t="n">
        <f aca="false">O23-N23</f>
        <v>-6</v>
      </c>
      <c r="Q23" s="28" t="n">
        <v>2.5</v>
      </c>
      <c r="R23" s="26" t="n">
        <v>2.5</v>
      </c>
      <c r="S23" s="27" t="n">
        <f aca="false">R23-Q23</f>
        <v>0</v>
      </c>
    </row>
    <row r="24" customFormat="false" ht="27" hidden="false" customHeight="true" outlineLevel="0" collapsed="false">
      <c r="A24" s="22" t="s">
        <v>74</v>
      </c>
      <c r="B24" s="23" t="s">
        <v>21</v>
      </c>
      <c r="C24" s="24" t="s">
        <v>75</v>
      </c>
      <c r="D24" s="24" t="s">
        <v>76</v>
      </c>
      <c r="E24" s="25" t="n">
        <v>1572</v>
      </c>
      <c r="F24" s="26" t="n">
        <v>1583.5</v>
      </c>
      <c r="G24" s="27" t="n">
        <f aca="false">F24-E24</f>
        <v>11.5</v>
      </c>
      <c r="H24" s="25" t="n">
        <v>1354.5</v>
      </c>
      <c r="I24" s="26" t="n">
        <v>1360.5</v>
      </c>
      <c r="J24" s="27" t="n">
        <f aca="false">I24-H24</f>
        <v>6</v>
      </c>
      <c r="K24" s="25" t="n">
        <v>217.5</v>
      </c>
      <c r="L24" s="26" t="n">
        <v>223</v>
      </c>
      <c r="M24" s="27" t="n">
        <f aca="false">L24-K24</f>
        <v>5.5</v>
      </c>
      <c r="N24" s="28" t="n">
        <v>17</v>
      </c>
      <c r="O24" s="29" t="n">
        <v>22</v>
      </c>
      <c r="P24" s="27" t="n">
        <f aca="false">O24-N24</f>
        <v>5</v>
      </c>
      <c r="Q24" s="28" t="n">
        <v>3.5</v>
      </c>
      <c r="R24" s="26" t="n">
        <v>3.5</v>
      </c>
      <c r="S24" s="27" t="n">
        <f aca="false">R24-Q24</f>
        <v>0</v>
      </c>
    </row>
    <row r="25" customFormat="false" ht="27" hidden="false" customHeight="true" outlineLevel="0" collapsed="false">
      <c r="A25" s="22" t="s">
        <v>77</v>
      </c>
      <c r="B25" s="23" t="s">
        <v>21</v>
      </c>
      <c r="C25" s="24" t="s">
        <v>78</v>
      </c>
      <c r="D25" s="24" t="s">
        <v>76</v>
      </c>
      <c r="E25" s="25" t="n">
        <v>1306.5</v>
      </c>
      <c r="F25" s="26" t="n">
        <v>1387.5</v>
      </c>
      <c r="G25" s="27" t="n">
        <f aca="false">F25-E25</f>
        <v>81</v>
      </c>
      <c r="H25" s="25" t="n">
        <v>1143.5</v>
      </c>
      <c r="I25" s="26" t="n">
        <v>1198</v>
      </c>
      <c r="J25" s="27" t="n">
        <f aca="false">I25-H25</f>
        <v>54.5</v>
      </c>
      <c r="K25" s="25" t="n">
        <v>163</v>
      </c>
      <c r="L25" s="26" t="n">
        <v>189.5</v>
      </c>
      <c r="M25" s="27" t="n">
        <f aca="false">L25-K25</f>
        <v>26.5</v>
      </c>
      <c r="N25" s="28" t="n">
        <v>20</v>
      </c>
      <c r="O25" s="29" t="n">
        <v>11</v>
      </c>
      <c r="P25" s="27" t="n">
        <f aca="false">O25-N25</f>
        <v>-9</v>
      </c>
      <c r="Q25" s="28" t="n">
        <v>2</v>
      </c>
      <c r="R25" s="26" t="n">
        <v>2</v>
      </c>
      <c r="S25" s="27" t="n">
        <f aca="false">R25-Q25</f>
        <v>0</v>
      </c>
    </row>
    <row r="26" customFormat="false" ht="27" hidden="false" customHeight="true" outlineLevel="0" collapsed="false">
      <c r="A26" s="22" t="s">
        <v>79</v>
      </c>
      <c r="B26" s="23" t="s">
        <v>21</v>
      </c>
      <c r="C26" s="24" t="s">
        <v>80</v>
      </c>
      <c r="D26" s="24" t="s">
        <v>76</v>
      </c>
      <c r="E26" s="25" t="n">
        <v>2717.5</v>
      </c>
      <c r="F26" s="26" t="n">
        <v>2627</v>
      </c>
      <c r="G26" s="27" t="n">
        <f aca="false">F26-E26</f>
        <v>-90.5</v>
      </c>
      <c r="H26" s="25" t="n">
        <v>2203</v>
      </c>
      <c r="I26" s="26" t="n">
        <v>2141.5</v>
      </c>
      <c r="J26" s="27" t="n">
        <f aca="false">I26-H26</f>
        <v>-61.5</v>
      </c>
      <c r="K26" s="25" t="n">
        <v>514.5</v>
      </c>
      <c r="L26" s="26" t="n">
        <v>485.5</v>
      </c>
      <c r="M26" s="27" t="n">
        <f aca="false">L26-K26</f>
        <v>-29</v>
      </c>
      <c r="N26" s="28" t="n">
        <v>18</v>
      </c>
      <c r="O26" s="29" t="n">
        <v>20</v>
      </c>
      <c r="P26" s="27" t="n">
        <f aca="false">O26-N26</f>
        <v>2</v>
      </c>
      <c r="Q26" s="28" t="n">
        <v>2.5</v>
      </c>
      <c r="R26" s="26" t="n">
        <v>2.5</v>
      </c>
      <c r="S26" s="27" t="n">
        <f aca="false">R26-Q26</f>
        <v>0</v>
      </c>
    </row>
    <row r="27" customFormat="false" ht="27" hidden="false" customHeight="true" outlineLevel="0" collapsed="false">
      <c r="A27" s="22" t="s">
        <v>81</v>
      </c>
      <c r="B27" s="23" t="s">
        <v>21</v>
      </c>
      <c r="C27" s="24" t="s">
        <v>82</v>
      </c>
      <c r="D27" s="24" t="s">
        <v>83</v>
      </c>
      <c r="E27" s="25" t="n">
        <v>2967</v>
      </c>
      <c r="F27" s="26" t="n">
        <v>3021</v>
      </c>
      <c r="G27" s="27" t="n">
        <f aca="false">F27-E27</f>
        <v>54</v>
      </c>
      <c r="H27" s="25" t="n">
        <v>2614</v>
      </c>
      <c r="I27" s="26" t="n">
        <v>2642.5</v>
      </c>
      <c r="J27" s="27" t="n">
        <f aca="false">I27-H27</f>
        <v>28.5</v>
      </c>
      <c r="K27" s="25" t="n">
        <v>353</v>
      </c>
      <c r="L27" s="26" t="n">
        <v>378.5</v>
      </c>
      <c r="M27" s="27" t="n">
        <f aca="false">L27-K27</f>
        <v>25.5</v>
      </c>
      <c r="N27" s="28" t="n">
        <v>25</v>
      </c>
      <c r="O27" s="29" t="n">
        <v>19</v>
      </c>
      <c r="P27" s="27" t="n">
        <f aca="false">O27-N27</f>
        <v>-6</v>
      </c>
      <c r="Q27" s="28" t="n">
        <v>3</v>
      </c>
      <c r="R27" s="26" t="n">
        <v>3</v>
      </c>
      <c r="S27" s="27" t="n">
        <f aca="false">R27-Q27</f>
        <v>0</v>
      </c>
    </row>
    <row r="28" customFormat="false" ht="27" hidden="false" customHeight="true" outlineLevel="0" collapsed="false">
      <c r="A28" s="22" t="s">
        <v>84</v>
      </c>
      <c r="B28" s="23" t="s">
        <v>21</v>
      </c>
      <c r="C28" s="24" t="s">
        <v>85</v>
      </c>
      <c r="D28" s="24" t="s">
        <v>83</v>
      </c>
      <c r="E28" s="25" t="n">
        <v>1298.5</v>
      </c>
      <c r="F28" s="26" t="n">
        <v>1268</v>
      </c>
      <c r="G28" s="27" t="n">
        <f aca="false">F28-E28</f>
        <v>-30.5</v>
      </c>
      <c r="H28" s="25" t="n">
        <v>1097.5</v>
      </c>
      <c r="I28" s="26" t="n">
        <v>1073.5</v>
      </c>
      <c r="J28" s="27" t="n">
        <f aca="false">I28-H28</f>
        <v>-24</v>
      </c>
      <c r="K28" s="25" t="n">
        <v>201</v>
      </c>
      <c r="L28" s="26" t="n">
        <v>194.5</v>
      </c>
      <c r="M28" s="27" t="n">
        <f aca="false">L28-K28</f>
        <v>-6.5</v>
      </c>
      <c r="N28" s="28" t="n">
        <v>6</v>
      </c>
      <c r="O28" s="29" t="n">
        <v>0</v>
      </c>
      <c r="P28" s="27" t="n">
        <f aca="false">O28-N28</f>
        <v>-6</v>
      </c>
      <c r="Q28" s="28" t="n">
        <v>2.5</v>
      </c>
      <c r="R28" s="26" t="n">
        <v>2.5</v>
      </c>
      <c r="S28" s="27" t="n">
        <f aca="false">R28-Q28</f>
        <v>0</v>
      </c>
    </row>
    <row r="29" customFormat="false" ht="27" hidden="false" customHeight="true" outlineLevel="0" collapsed="false">
      <c r="A29" s="22" t="s">
        <v>86</v>
      </c>
      <c r="B29" s="23" t="s">
        <v>21</v>
      </c>
      <c r="C29" s="24" t="s">
        <v>87</v>
      </c>
      <c r="D29" s="24" t="s">
        <v>88</v>
      </c>
      <c r="E29" s="25" t="n">
        <v>391</v>
      </c>
      <c r="F29" s="26" t="n">
        <v>992.5</v>
      </c>
      <c r="G29" s="27" t="n">
        <f aca="false">F29-E29</f>
        <v>601.5</v>
      </c>
      <c r="H29" s="25" t="n">
        <v>340</v>
      </c>
      <c r="I29" s="26" t="n">
        <v>859.5</v>
      </c>
      <c r="J29" s="27" t="n">
        <f aca="false">I29-H29</f>
        <v>519.5</v>
      </c>
      <c r="K29" s="25" t="n">
        <v>51</v>
      </c>
      <c r="L29" s="26" t="n">
        <v>133</v>
      </c>
      <c r="M29" s="27" t="n">
        <f aca="false">L29-K29</f>
        <v>82</v>
      </c>
      <c r="N29" s="28" t="n">
        <v>0</v>
      </c>
      <c r="O29" s="29" t="n">
        <v>0</v>
      </c>
      <c r="P29" s="27" t="n">
        <f aca="false">O29-N29</f>
        <v>0</v>
      </c>
      <c r="Q29" s="28" t="n">
        <v>2.5</v>
      </c>
      <c r="R29" s="26" t="n">
        <v>2.5</v>
      </c>
      <c r="S29" s="27" t="n">
        <f aca="false">R29-Q29</f>
        <v>0</v>
      </c>
    </row>
    <row r="30" customFormat="false" ht="27" hidden="false" customHeight="true" outlineLevel="0" collapsed="false">
      <c r="A30" s="22" t="s">
        <v>89</v>
      </c>
      <c r="B30" s="23" t="s">
        <v>21</v>
      </c>
      <c r="C30" s="24" t="s">
        <v>90</v>
      </c>
      <c r="D30" s="24" t="s">
        <v>91</v>
      </c>
      <c r="E30" s="25" t="n">
        <v>1016</v>
      </c>
      <c r="F30" s="26" t="n">
        <v>1015.5</v>
      </c>
      <c r="G30" s="27" t="n">
        <f aca="false">F30-E30</f>
        <v>-0.5</v>
      </c>
      <c r="H30" s="25" t="n">
        <v>880.5</v>
      </c>
      <c r="I30" s="26" t="n">
        <v>879</v>
      </c>
      <c r="J30" s="27" t="n">
        <f aca="false">I30-H30</f>
        <v>-1.5</v>
      </c>
      <c r="K30" s="25" t="n">
        <v>135.5</v>
      </c>
      <c r="L30" s="26" t="n">
        <v>136.5</v>
      </c>
      <c r="M30" s="27" t="n">
        <f aca="false">L30-K30</f>
        <v>1</v>
      </c>
      <c r="N30" s="28" t="n">
        <v>6</v>
      </c>
      <c r="O30" s="29" t="n">
        <v>0</v>
      </c>
      <c r="P30" s="27" t="n">
        <f aca="false">O30-N30</f>
        <v>-6</v>
      </c>
      <c r="Q30" s="28" t="n">
        <v>2.5</v>
      </c>
      <c r="R30" s="26" t="n">
        <v>2.5</v>
      </c>
      <c r="S30" s="27" t="n">
        <f aca="false">R30-Q30</f>
        <v>0</v>
      </c>
    </row>
    <row r="31" customFormat="false" ht="27" hidden="false" customHeight="true" outlineLevel="0" collapsed="false">
      <c r="A31" s="22" t="s">
        <v>92</v>
      </c>
      <c r="B31" s="23" t="s">
        <v>21</v>
      </c>
      <c r="C31" s="24" t="s">
        <v>93</v>
      </c>
      <c r="D31" s="24" t="s">
        <v>94</v>
      </c>
      <c r="E31" s="25" t="n">
        <v>1318.5</v>
      </c>
      <c r="F31" s="26" t="n">
        <v>1342</v>
      </c>
      <c r="G31" s="27" t="n">
        <f aca="false">F31-E31</f>
        <v>23.5</v>
      </c>
      <c r="H31" s="25" t="n">
        <v>1172</v>
      </c>
      <c r="I31" s="26" t="n">
        <v>1177</v>
      </c>
      <c r="J31" s="27" t="n">
        <f aca="false">I31-H31</f>
        <v>5</v>
      </c>
      <c r="K31" s="25" t="n">
        <v>146.5</v>
      </c>
      <c r="L31" s="26" t="n">
        <v>165</v>
      </c>
      <c r="M31" s="27" t="n">
        <f aca="false">L31-K31</f>
        <v>18.5</v>
      </c>
      <c r="N31" s="28" t="n">
        <v>13</v>
      </c>
      <c r="O31" s="29" t="n">
        <v>0</v>
      </c>
      <c r="P31" s="27" t="n">
        <f aca="false">O31-N31</f>
        <v>-13</v>
      </c>
      <c r="Q31" s="28" t="n">
        <v>2.5</v>
      </c>
      <c r="R31" s="26" t="n">
        <v>2.5</v>
      </c>
      <c r="S31" s="27" t="n">
        <f aca="false">R31-Q31</f>
        <v>0</v>
      </c>
    </row>
    <row r="32" customFormat="false" ht="27" hidden="false" customHeight="true" outlineLevel="0" collapsed="false">
      <c r="A32" s="22" t="s">
        <v>95</v>
      </c>
      <c r="B32" s="23" t="s">
        <v>21</v>
      </c>
      <c r="C32" s="24" t="s">
        <v>96</v>
      </c>
      <c r="D32" s="24" t="s">
        <v>97</v>
      </c>
      <c r="E32" s="25" t="n">
        <v>1571.5</v>
      </c>
      <c r="F32" s="26" t="n">
        <v>1620.5</v>
      </c>
      <c r="G32" s="27" t="n">
        <f aca="false">F32-E32</f>
        <v>49</v>
      </c>
      <c r="H32" s="25" t="n">
        <v>1424.5</v>
      </c>
      <c r="I32" s="26" t="n">
        <v>1452.5</v>
      </c>
      <c r="J32" s="27" t="n">
        <f aca="false">I32-H32</f>
        <v>28</v>
      </c>
      <c r="K32" s="25" t="n">
        <v>147</v>
      </c>
      <c r="L32" s="26" t="n">
        <v>168</v>
      </c>
      <c r="M32" s="27" t="n">
        <f aca="false">L32-K32</f>
        <v>21</v>
      </c>
      <c r="N32" s="28" t="n">
        <v>30</v>
      </c>
      <c r="O32" s="29" t="n">
        <v>18</v>
      </c>
      <c r="P32" s="27" t="n">
        <f aca="false">O32-N32</f>
        <v>-12</v>
      </c>
      <c r="Q32" s="28" t="n">
        <v>3</v>
      </c>
      <c r="R32" s="26" t="n">
        <v>3</v>
      </c>
      <c r="S32" s="27" t="n">
        <f aca="false">R32-Q32</f>
        <v>0</v>
      </c>
    </row>
    <row r="33" customFormat="false" ht="27" hidden="false" customHeight="true" outlineLevel="0" collapsed="false">
      <c r="A33" s="22" t="s">
        <v>98</v>
      </c>
      <c r="B33" s="23" t="s">
        <v>21</v>
      </c>
      <c r="C33" s="24" t="s">
        <v>99</v>
      </c>
      <c r="D33" s="24" t="s">
        <v>100</v>
      </c>
      <c r="E33" s="25" t="n">
        <v>1088.5</v>
      </c>
      <c r="F33" s="26" t="n">
        <v>1042</v>
      </c>
      <c r="G33" s="27" t="n">
        <f aca="false">F33-E33</f>
        <v>-46.5</v>
      </c>
      <c r="H33" s="25" t="n">
        <v>961</v>
      </c>
      <c r="I33" s="26" t="n">
        <v>929</v>
      </c>
      <c r="J33" s="27" t="n">
        <f aca="false">I33-H33</f>
        <v>-32</v>
      </c>
      <c r="K33" s="25" t="n">
        <v>127.5</v>
      </c>
      <c r="L33" s="26" t="n">
        <v>113</v>
      </c>
      <c r="M33" s="27" t="n">
        <f aca="false">L33-K33</f>
        <v>-14.5</v>
      </c>
      <c r="N33" s="28" t="n">
        <v>3</v>
      </c>
      <c r="O33" s="29" t="n">
        <v>0</v>
      </c>
      <c r="P33" s="27" t="n">
        <f aca="false">O33-N33</f>
        <v>-3</v>
      </c>
      <c r="Q33" s="28" t="n">
        <v>3</v>
      </c>
      <c r="R33" s="26" t="n">
        <v>3</v>
      </c>
      <c r="S33" s="27" t="n">
        <f aca="false">R33-Q33</f>
        <v>0</v>
      </c>
    </row>
    <row r="34" customFormat="false" ht="27" hidden="false" customHeight="true" outlineLevel="0" collapsed="false">
      <c r="A34" s="22" t="s">
        <v>101</v>
      </c>
      <c r="B34" s="23" t="s">
        <v>21</v>
      </c>
      <c r="C34" s="24" t="s">
        <v>102</v>
      </c>
      <c r="D34" s="24" t="s">
        <v>103</v>
      </c>
      <c r="E34" s="25" t="n">
        <v>1975.5</v>
      </c>
      <c r="F34" s="26" t="n">
        <v>2065</v>
      </c>
      <c r="G34" s="27" t="n">
        <f aca="false">F34-E34</f>
        <v>89.5</v>
      </c>
      <c r="H34" s="25" t="n">
        <v>1710</v>
      </c>
      <c r="I34" s="26" t="n">
        <v>1772</v>
      </c>
      <c r="J34" s="27" t="n">
        <f aca="false">I34-H34</f>
        <v>62</v>
      </c>
      <c r="K34" s="25" t="n">
        <v>265.5</v>
      </c>
      <c r="L34" s="26" t="n">
        <v>293</v>
      </c>
      <c r="M34" s="27" t="n">
        <f aca="false">L34-K34</f>
        <v>27.5</v>
      </c>
      <c r="N34" s="28" t="n">
        <v>3</v>
      </c>
      <c r="O34" s="29" t="n">
        <v>0</v>
      </c>
      <c r="P34" s="27" t="n">
        <f aca="false">O34-N34</f>
        <v>-3</v>
      </c>
      <c r="Q34" s="28" t="n">
        <v>4</v>
      </c>
      <c r="R34" s="26" t="n">
        <v>4</v>
      </c>
      <c r="S34" s="27" t="n">
        <f aca="false">R34-Q34</f>
        <v>0</v>
      </c>
    </row>
    <row r="35" customFormat="false" ht="27" hidden="false" customHeight="true" outlineLevel="0" collapsed="false">
      <c r="A35" s="22" t="s">
        <v>104</v>
      </c>
      <c r="B35" s="23" t="s">
        <v>21</v>
      </c>
      <c r="C35" s="24" t="s">
        <v>105</v>
      </c>
      <c r="D35" s="24" t="s">
        <v>106</v>
      </c>
      <c r="E35" s="25" t="n">
        <v>2040</v>
      </c>
      <c r="F35" s="26" t="n">
        <v>2054</v>
      </c>
      <c r="G35" s="27" t="n">
        <f aca="false">F35-E35</f>
        <v>14</v>
      </c>
      <c r="H35" s="25" t="n">
        <v>1770</v>
      </c>
      <c r="I35" s="26" t="n">
        <v>1777</v>
      </c>
      <c r="J35" s="27" t="n">
        <f aca="false">I35-H35</f>
        <v>7</v>
      </c>
      <c r="K35" s="25" t="n">
        <v>270</v>
      </c>
      <c r="L35" s="26" t="n">
        <v>277</v>
      </c>
      <c r="M35" s="27" t="n">
        <f aca="false">L35-K35</f>
        <v>7</v>
      </c>
      <c r="N35" s="28" t="n">
        <v>17</v>
      </c>
      <c r="O35" s="29" t="n">
        <v>21</v>
      </c>
      <c r="P35" s="27" t="n">
        <f aca="false">O35-N35</f>
        <v>4</v>
      </c>
      <c r="Q35" s="28" t="n">
        <v>3.5</v>
      </c>
      <c r="R35" s="26" t="n">
        <v>3.5</v>
      </c>
      <c r="S35" s="27" t="n">
        <f aca="false">R35-Q35</f>
        <v>0</v>
      </c>
    </row>
    <row r="36" customFormat="false" ht="27" hidden="false" customHeight="true" outlineLevel="0" collapsed="false">
      <c r="A36" s="22" t="s">
        <v>107</v>
      </c>
      <c r="B36" s="23" t="s">
        <v>21</v>
      </c>
      <c r="C36" s="24" t="s">
        <v>108</v>
      </c>
      <c r="D36" s="24" t="s">
        <v>109</v>
      </c>
      <c r="E36" s="25" t="n">
        <v>974.5</v>
      </c>
      <c r="F36" s="26" t="n">
        <v>969.5</v>
      </c>
      <c r="G36" s="27" t="n">
        <f aca="false">F36-E36</f>
        <v>-5</v>
      </c>
      <c r="H36" s="25" t="n">
        <v>890</v>
      </c>
      <c r="I36" s="26" t="n">
        <v>884.5</v>
      </c>
      <c r="J36" s="27" t="n">
        <f aca="false">I36-H36</f>
        <v>-5.5</v>
      </c>
      <c r="K36" s="25" t="n">
        <v>84.5</v>
      </c>
      <c r="L36" s="26" t="n">
        <v>85</v>
      </c>
      <c r="M36" s="27" t="n">
        <f aca="false">L36-K36</f>
        <v>0.5</v>
      </c>
      <c r="N36" s="28" t="n">
        <v>12</v>
      </c>
      <c r="O36" s="29" t="n">
        <v>0</v>
      </c>
      <c r="P36" s="27" t="n">
        <f aca="false">O36-N36</f>
        <v>-12</v>
      </c>
      <c r="Q36" s="28" t="n">
        <v>2</v>
      </c>
      <c r="R36" s="26" t="n">
        <v>2</v>
      </c>
      <c r="S36" s="27" t="n">
        <f aca="false">R36-Q36</f>
        <v>0</v>
      </c>
    </row>
    <row r="37" customFormat="false" ht="27" hidden="false" customHeight="true" outlineLevel="0" collapsed="false">
      <c r="A37" s="22" t="s">
        <v>110</v>
      </c>
      <c r="B37" s="23" t="s">
        <v>21</v>
      </c>
      <c r="C37" s="24" t="s">
        <v>111</v>
      </c>
      <c r="D37" s="24" t="s">
        <v>112</v>
      </c>
      <c r="E37" s="25" t="n">
        <v>364</v>
      </c>
      <c r="F37" s="26" t="n">
        <v>365</v>
      </c>
      <c r="G37" s="27" t="n">
        <f aca="false">F37-E37</f>
        <v>1</v>
      </c>
      <c r="H37" s="25" t="n">
        <v>334</v>
      </c>
      <c r="I37" s="26" t="n">
        <v>333</v>
      </c>
      <c r="J37" s="27" t="n">
        <f aca="false">I37-H37</f>
        <v>-1</v>
      </c>
      <c r="K37" s="25" t="n">
        <v>30</v>
      </c>
      <c r="L37" s="26" t="n">
        <v>32</v>
      </c>
      <c r="M37" s="27" t="n">
        <f aca="false">L37-K37</f>
        <v>2</v>
      </c>
      <c r="N37" s="28" t="n">
        <v>0</v>
      </c>
      <c r="O37" s="29" t="n">
        <v>0</v>
      </c>
      <c r="P37" s="27" t="n">
        <f aca="false">O37-N37</f>
        <v>0</v>
      </c>
      <c r="Q37" s="28" t="n">
        <v>1.5</v>
      </c>
      <c r="R37" s="26" t="n">
        <v>1.5</v>
      </c>
      <c r="S37" s="27" t="n">
        <f aca="false">R37-Q37</f>
        <v>0</v>
      </c>
    </row>
    <row r="38" customFormat="false" ht="27" hidden="false" customHeight="true" outlineLevel="0" collapsed="false">
      <c r="A38" s="22" t="s">
        <v>113</v>
      </c>
      <c r="B38" s="23" t="s">
        <v>21</v>
      </c>
      <c r="C38" s="24" t="s">
        <v>114</v>
      </c>
      <c r="D38" s="24" t="s">
        <v>115</v>
      </c>
      <c r="E38" s="25" t="n">
        <v>1190</v>
      </c>
      <c r="F38" s="26" t="n">
        <v>1219</v>
      </c>
      <c r="G38" s="27" t="n">
        <f aca="false">F38-E38</f>
        <v>29</v>
      </c>
      <c r="H38" s="25" t="n">
        <v>1065.5</v>
      </c>
      <c r="I38" s="26" t="n">
        <v>1090.5</v>
      </c>
      <c r="J38" s="27" t="n">
        <f aca="false">I38-H38</f>
        <v>25</v>
      </c>
      <c r="K38" s="25" t="n">
        <v>124.5</v>
      </c>
      <c r="L38" s="26" t="n">
        <v>128.5</v>
      </c>
      <c r="M38" s="27" t="n">
        <f aca="false">L38-K38</f>
        <v>4</v>
      </c>
      <c r="N38" s="28" t="n">
        <v>38</v>
      </c>
      <c r="O38" s="29" t="n">
        <v>26</v>
      </c>
      <c r="P38" s="27" t="n">
        <f aca="false">O38-N38</f>
        <v>-12</v>
      </c>
      <c r="Q38" s="28" t="n">
        <v>3</v>
      </c>
      <c r="R38" s="26" t="n">
        <v>3</v>
      </c>
      <c r="S38" s="27" t="n">
        <f aca="false">R38-Q38</f>
        <v>0</v>
      </c>
    </row>
    <row r="39" customFormat="false" ht="27" hidden="false" customHeight="true" outlineLevel="0" collapsed="false">
      <c r="A39" s="22" t="s">
        <v>116</v>
      </c>
      <c r="B39" s="23" t="s">
        <v>21</v>
      </c>
      <c r="C39" s="24" t="s">
        <v>117</v>
      </c>
      <c r="D39" s="24" t="s">
        <v>118</v>
      </c>
      <c r="E39" s="25" t="n">
        <v>1267</v>
      </c>
      <c r="F39" s="26" t="n">
        <v>1293</v>
      </c>
      <c r="G39" s="27" t="n">
        <f aca="false">F39-E39</f>
        <v>26</v>
      </c>
      <c r="H39" s="25" t="n">
        <v>1104</v>
      </c>
      <c r="I39" s="26" t="n">
        <v>1120.5</v>
      </c>
      <c r="J39" s="27" t="n">
        <f aca="false">I39-H39</f>
        <v>16.5</v>
      </c>
      <c r="K39" s="25" t="n">
        <v>163</v>
      </c>
      <c r="L39" s="26" t="n">
        <v>172.5</v>
      </c>
      <c r="M39" s="27" t="n">
        <f aca="false">L39-K39</f>
        <v>9.5</v>
      </c>
      <c r="N39" s="28" t="n">
        <v>25</v>
      </c>
      <c r="O39" s="29" t="n">
        <v>13</v>
      </c>
      <c r="P39" s="27" t="n">
        <f aca="false">O39-N39</f>
        <v>-12</v>
      </c>
      <c r="Q39" s="28" t="n">
        <v>2.5</v>
      </c>
      <c r="R39" s="26" t="n">
        <v>2.5</v>
      </c>
      <c r="S39" s="27" t="n">
        <f aca="false">R39-Q39</f>
        <v>0</v>
      </c>
    </row>
    <row r="40" customFormat="false" ht="27" hidden="false" customHeight="true" outlineLevel="0" collapsed="false">
      <c r="A40" s="22" t="s">
        <v>119</v>
      </c>
      <c r="B40" s="23" t="s">
        <v>21</v>
      </c>
      <c r="C40" s="24" t="s">
        <v>120</v>
      </c>
      <c r="D40" s="24" t="s">
        <v>118</v>
      </c>
      <c r="E40" s="25" t="n">
        <v>1181.5</v>
      </c>
      <c r="F40" s="26" t="n">
        <v>1179</v>
      </c>
      <c r="G40" s="27" t="n">
        <f aca="false">F40-E40</f>
        <v>-2.5</v>
      </c>
      <c r="H40" s="25" t="n">
        <v>1029.5</v>
      </c>
      <c r="I40" s="26" t="n">
        <v>1028.5</v>
      </c>
      <c r="J40" s="27" t="n">
        <f aca="false">I40-H40</f>
        <v>-1</v>
      </c>
      <c r="K40" s="25" t="n">
        <v>152</v>
      </c>
      <c r="L40" s="26" t="n">
        <v>150.5</v>
      </c>
      <c r="M40" s="27" t="n">
        <f aca="false">L40-K40</f>
        <v>-1.5</v>
      </c>
      <c r="N40" s="28" t="n">
        <v>40</v>
      </c>
      <c r="O40" s="29" t="n">
        <v>28</v>
      </c>
      <c r="P40" s="27" t="n">
        <f aca="false">O40-N40</f>
        <v>-12</v>
      </c>
      <c r="Q40" s="28" t="n">
        <v>2.5</v>
      </c>
      <c r="R40" s="26" t="n">
        <v>2.5</v>
      </c>
      <c r="S40" s="27" t="n">
        <f aca="false">R40-Q40</f>
        <v>0</v>
      </c>
    </row>
    <row r="41" customFormat="false" ht="27" hidden="false" customHeight="true" outlineLevel="0" collapsed="false">
      <c r="A41" s="22" t="s">
        <v>121</v>
      </c>
      <c r="B41" s="23" t="s">
        <v>21</v>
      </c>
      <c r="C41" s="24" t="s">
        <v>122</v>
      </c>
      <c r="D41" s="24" t="s">
        <v>123</v>
      </c>
      <c r="E41" s="25" t="n">
        <v>1350.5</v>
      </c>
      <c r="F41" s="26" t="n">
        <v>1416</v>
      </c>
      <c r="G41" s="27" t="n">
        <f aca="false">F41-E41</f>
        <v>65.5</v>
      </c>
      <c r="H41" s="25" t="n">
        <v>1233.5</v>
      </c>
      <c r="I41" s="26" t="n">
        <v>1278</v>
      </c>
      <c r="J41" s="27" t="n">
        <f aca="false">I41-H41</f>
        <v>44.5</v>
      </c>
      <c r="K41" s="25" t="n">
        <v>117</v>
      </c>
      <c r="L41" s="26" t="n">
        <v>138</v>
      </c>
      <c r="M41" s="27" t="n">
        <f aca="false">L41-K41</f>
        <v>21</v>
      </c>
      <c r="N41" s="28" t="n">
        <v>15</v>
      </c>
      <c r="O41" s="29" t="n">
        <v>0</v>
      </c>
      <c r="P41" s="27" t="n">
        <f aca="false">O41-N41</f>
        <v>-15</v>
      </c>
      <c r="Q41" s="28" t="n">
        <v>3</v>
      </c>
      <c r="R41" s="26" t="n">
        <v>3</v>
      </c>
      <c r="S41" s="27" t="n">
        <f aca="false">R41-Q41</f>
        <v>0</v>
      </c>
    </row>
    <row r="42" customFormat="false" ht="27" hidden="false" customHeight="true" outlineLevel="0" collapsed="false">
      <c r="A42" s="22" t="s">
        <v>124</v>
      </c>
      <c r="B42" s="23" t="s">
        <v>21</v>
      </c>
      <c r="C42" s="24" t="s">
        <v>125</v>
      </c>
      <c r="D42" s="24" t="s">
        <v>123</v>
      </c>
      <c r="E42" s="25" t="n">
        <v>1761.5</v>
      </c>
      <c r="F42" s="26" t="n">
        <v>1719.5</v>
      </c>
      <c r="G42" s="27" t="n">
        <f aca="false">F42-E42</f>
        <v>-42</v>
      </c>
      <c r="H42" s="25" t="n">
        <v>1538.5</v>
      </c>
      <c r="I42" s="26" t="n">
        <v>1516</v>
      </c>
      <c r="J42" s="27" t="n">
        <f aca="false">I42-H42</f>
        <v>-22.5</v>
      </c>
      <c r="K42" s="25" t="n">
        <v>223</v>
      </c>
      <c r="L42" s="26" t="n">
        <v>203.5</v>
      </c>
      <c r="M42" s="27" t="n">
        <f aca="false">L42-K42</f>
        <v>-19.5</v>
      </c>
      <c r="N42" s="28" t="n">
        <v>3</v>
      </c>
      <c r="O42" s="29" t="n">
        <v>0</v>
      </c>
      <c r="P42" s="27" t="n">
        <f aca="false">O42-N42</f>
        <v>-3</v>
      </c>
      <c r="Q42" s="28" t="n">
        <v>3.5</v>
      </c>
      <c r="R42" s="26" t="n">
        <v>3.5</v>
      </c>
      <c r="S42" s="27" t="n">
        <f aca="false">R42-Q42</f>
        <v>0</v>
      </c>
    </row>
    <row r="43" customFormat="false" ht="27" hidden="false" customHeight="true" outlineLevel="0" collapsed="false">
      <c r="A43" s="22" t="s">
        <v>126</v>
      </c>
      <c r="B43" s="23" t="s">
        <v>21</v>
      </c>
      <c r="C43" s="24" t="s">
        <v>127</v>
      </c>
      <c r="D43" s="24" t="s">
        <v>128</v>
      </c>
      <c r="E43" s="25" t="n">
        <v>1439</v>
      </c>
      <c r="F43" s="26" t="n">
        <v>1514</v>
      </c>
      <c r="G43" s="27" t="n">
        <f aca="false">F43-E43</f>
        <v>75</v>
      </c>
      <c r="H43" s="25" t="n">
        <v>1251.5</v>
      </c>
      <c r="I43" s="26" t="n">
        <v>1309</v>
      </c>
      <c r="J43" s="27" t="n">
        <f aca="false">I43-H43</f>
        <v>57.5</v>
      </c>
      <c r="K43" s="25" t="n">
        <v>187.5</v>
      </c>
      <c r="L43" s="26" t="n">
        <v>205</v>
      </c>
      <c r="M43" s="27" t="n">
        <f aca="false">L43-K43</f>
        <v>17.5</v>
      </c>
      <c r="N43" s="28" t="n">
        <v>33</v>
      </c>
      <c r="O43" s="29" t="n">
        <v>27</v>
      </c>
      <c r="P43" s="27" t="n">
        <f aca="false">O43-N43</f>
        <v>-6</v>
      </c>
      <c r="Q43" s="28" t="n">
        <v>2.5</v>
      </c>
      <c r="R43" s="26" t="n">
        <v>2.5</v>
      </c>
      <c r="S43" s="27" t="n">
        <f aca="false">R43-Q43</f>
        <v>0</v>
      </c>
    </row>
    <row r="44" customFormat="false" ht="27" hidden="false" customHeight="true" outlineLevel="0" collapsed="false">
      <c r="A44" s="22" t="s">
        <v>129</v>
      </c>
      <c r="B44" s="23" t="s">
        <v>21</v>
      </c>
      <c r="C44" s="24" t="s">
        <v>130</v>
      </c>
      <c r="D44" s="24" t="s">
        <v>128</v>
      </c>
      <c r="E44" s="25" t="n">
        <v>1386</v>
      </c>
      <c r="F44" s="26" t="n">
        <v>1421</v>
      </c>
      <c r="G44" s="27" t="n">
        <f aca="false">F44-E44</f>
        <v>35</v>
      </c>
      <c r="H44" s="25" t="n">
        <v>1222</v>
      </c>
      <c r="I44" s="26" t="n">
        <v>1243</v>
      </c>
      <c r="J44" s="27" t="n">
        <f aca="false">I44-H44</f>
        <v>21</v>
      </c>
      <c r="K44" s="25" t="n">
        <v>164</v>
      </c>
      <c r="L44" s="26" t="n">
        <v>178</v>
      </c>
      <c r="M44" s="27" t="n">
        <f aca="false">L44-K44</f>
        <v>14</v>
      </c>
      <c r="N44" s="28" t="n">
        <v>31</v>
      </c>
      <c r="O44" s="29" t="n">
        <v>25</v>
      </c>
      <c r="P44" s="27" t="n">
        <f aca="false">O44-N44</f>
        <v>-6</v>
      </c>
      <c r="Q44" s="28" t="n">
        <v>2.5</v>
      </c>
      <c r="R44" s="26" t="n">
        <v>2.5</v>
      </c>
      <c r="S44" s="27" t="n">
        <f aca="false">R44-Q44</f>
        <v>0</v>
      </c>
    </row>
    <row r="45" s="36" customFormat="true" ht="27" hidden="false" customHeight="true" outlineLevel="0" collapsed="false">
      <c r="A45" s="30" t="s">
        <v>131</v>
      </c>
      <c r="B45" s="30"/>
      <c r="C45" s="30"/>
      <c r="D45" s="30"/>
      <c r="E45" s="31" t="n">
        <f aca="false">SUM(E5:E44)</f>
        <v>57769</v>
      </c>
      <c r="F45" s="32" t="s">
        <v>132</v>
      </c>
      <c r="G45" s="33" t="e">
        <f aca="false">F45-E45</f>
        <v>#VALUE!</v>
      </c>
      <c r="H45" s="31" t="n">
        <f aca="false">SUM(H5:H44)</f>
        <v>50116</v>
      </c>
      <c r="I45" s="32" t="n">
        <v>50357</v>
      </c>
      <c r="J45" s="33" t="n">
        <f aca="false">I45-H45</f>
        <v>241</v>
      </c>
      <c r="K45" s="31" t="n">
        <f aca="false">SUM(K5:K44)</f>
        <v>7653</v>
      </c>
      <c r="L45" s="32" t="n">
        <v>7787</v>
      </c>
      <c r="M45" s="33" t="n">
        <f aca="false">L45-K45</f>
        <v>134</v>
      </c>
      <c r="N45" s="34" t="n">
        <f aca="false">SUM(N5:N44)</f>
        <v>448</v>
      </c>
      <c r="O45" s="35" t="n">
        <v>236</v>
      </c>
      <c r="P45" s="27" t="n">
        <f aca="false">O45-N45</f>
        <v>-212</v>
      </c>
      <c r="Q45" s="34" t="n">
        <f aca="false">SUM(Q5:Q44)</f>
        <v>110.5</v>
      </c>
      <c r="R45" s="32" t="n">
        <v>112</v>
      </c>
      <c r="S45" s="27" t="n">
        <f aca="false">R45-Q45</f>
        <v>1.5</v>
      </c>
      <c r="T45" s="1"/>
      <c r="U45" s="1"/>
      <c r="V45" s="1"/>
      <c r="W45" s="1"/>
      <c r="X45" s="1"/>
    </row>
    <row r="46" s="3" customFormat="true" ht="13.8" hidden="false" customHeight="false" outlineLevel="0" collapsed="false">
      <c r="C46" s="2"/>
      <c r="D46" s="2"/>
      <c r="E46" s="2"/>
      <c r="F46" s="37" t="n">
        <v>0</v>
      </c>
      <c r="G46" s="38"/>
      <c r="H46" s="37"/>
      <c r="I46" s="37" t="n">
        <v>0</v>
      </c>
      <c r="J46" s="38"/>
      <c r="K46" s="37"/>
      <c r="L46" s="37" t="n">
        <v>0</v>
      </c>
      <c r="M46" s="38"/>
      <c r="N46" s="37"/>
      <c r="P46" s="4"/>
      <c r="S46" s="4"/>
      <c r="T46" s="1"/>
      <c r="U46" s="1"/>
      <c r="V46" s="1"/>
      <c r="W46" s="1"/>
      <c r="X46" s="1"/>
    </row>
  </sheetData>
  <mergeCells count="3">
    <mergeCell ref="A1:A3"/>
    <mergeCell ref="B1:D3"/>
    <mergeCell ref="F1:R3"/>
  </mergeCells>
  <printOptions headings="false" gridLines="false" gridLinesSet="true" horizontalCentered="true" verticalCentered="false"/>
  <pageMargins left="0.157638888888889" right="0.236111111111111" top="0.479861111111111" bottom="0.359722222222222" header="0.3" footer="0.157638888888889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&amp;LRectorat de l'académie de Lyon / DOS&amp;CCTSD - DGH - LGT publics&amp;R&amp;D</oddHeader>
    <oddFooter>&amp;LPage &amp;P / &amp;N&amp;R&amp;Z&amp;F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LibreOffice/7.0.3.1$MacOSX_X86_64 LibreOffice_project/d7547858d014d4cf69878db179d326fc3483e082</Application>
  <Company>ACADEMIE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2023-01-12T07:10:00Z</dcterms:created>
  <dc:creator>Cordier Stephane</dc:creator>
  <dc:description/>
  <dc:language>fr-FR</dc:language>
  <cp:lastModifiedBy/>
  <cp:lastPrinted>2023-01-17T09:07:24Z</cp:lastPrinted>
  <dcterms:modified xsi:type="dcterms:W3CDTF">2024-01-24T17:48:53Z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ACADEMIE DE LYON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