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s2\7-CTSD\2023 01\"/>
    </mc:Choice>
  </mc:AlternateContent>
  <bookViews>
    <workbookView xWindow="0" yWindow="0" windowWidth="28800" windowHeight="12000"/>
  </bookViews>
  <sheets>
    <sheet name="Bilan CPGE" sheetId="1" r:id="rId1"/>
  </sheets>
  <definedNames>
    <definedName name="_xlnm._FilterDatabase" localSheetId="0" hidden="1">'Bilan CPGE'!$A$1:$N$88</definedName>
    <definedName name="_xlnm.Print_Titles" localSheetId="0">'Bilan CPGE'!$1:$1</definedName>
    <definedName name="_xlnm.Print_Area" localSheetId="0">'Bilan CPGE'!$A:$N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0" i="1" l="1"/>
  <c r="N89" i="1" l="1"/>
  <c r="M89" i="1"/>
  <c r="N83" i="1"/>
  <c r="M83" i="1"/>
  <c r="N74" i="1"/>
  <c r="M74" i="1"/>
  <c r="N69" i="1"/>
  <c r="M69" i="1"/>
  <c r="N65" i="1"/>
  <c r="M65" i="1"/>
  <c r="N62" i="1"/>
  <c r="M62" i="1"/>
  <c r="N47" i="1"/>
  <c r="M47" i="1"/>
  <c r="M90" i="1" s="1"/>
  <c r="N23" i="1"/>
  <c r="M23" i="1"/>
  <c r="N19" i="1"/>
  <c r="M19" i="1"/>
  <c r="N14" i="1"/>
  <c r="M14" i="1"/>
  <c r="N9" i="1"/>
  <c r="M9" i="1"/>
  <c r="N4" i="1"/>
  <c r="M4" i="1"/>
</calcChain>
</file>

<file path=xl/sharedStrings.xml><?xml version="1.0" encoding="utf-8"?>
<sst xmlns="http://schemas.openxmlformats.org/spreadsheetml/2006/main" count="718" uniqueCount="120">
  <si>
    <t>classe</t>
  </si>
  <si>
    <t>MEF11</t>
  </si>
  <si>
    <t>libelle MEF11</t>
  </si>
  <si>
    <t>Code Etab</t>
  </si>
  <si>
    <t>DPT</t>
  </si>
  <si>
    <t>SECTEUR</t>
  </si>
  <si>
    <t>TYPE</t>
  </si>
  <si>
    <t>BASSIN</t>
  </si>
  <si>
    <t>DISTRICT</t>
  </si>
  <si>
    <t>NOM</t>
  </si>
  <si>
    <t>VILLE</t>
  </si>
  <si>
    <t>num ligne base</t>
  </si>
  <si>
    <t>nb Div. constat
2022</t>
  </si>
  <si>
    <t>nb Div.
2023</t>
  </si>
  <si>
    <t>PU</t>
  </si>
  <si>
    <t>LYC</t>
  </si>
  <si>
    <t>CPGE1</t>
  </si>
  <si>
    <t>MPSI (MATH.PHYS SC.INGENIEUR)</t>
  </si>
  <si>
    <t>PCSI (PHYS.CHIM.SCI.INGEN.)</t>
  </si>
  <si>
    <t>CPGE2</t>
  </si>
  <si>
    <t>PC (PHYSIQUE ET CHIMIE)</t>
  </si>
  <si>
    <t>PSI (PHYSIQUE ET SC. INGENIEUR)</t>
  </si>
  <si>
    <t>MP (MATHEMATIQUES ET PHYSIQUE)</t>
  </si>
  <si>
    <t>ECONOMIQUE ET COMMERCIALE GENERALE</t>
  </si>
  <si>
    <t>ECONOMIQUE ET COMMERCIALE  GENERALE</t>
  </si>
  <si>
    <t>BEAUJOLAIS VAL DE SAONE</t>
  </si>
  <si>
    <t>LETTRES 1ERE ANNEE</t>
  </si>
  <si>
    <t>LETTRES ENS LYON LSH</t>
  </si>
  <si>
    <t>MP2I (MATHS.PHYS.INGENIERIE.INFORMATIQUE)</t>
  </si>
  <si>
    <t>MPI (MATHEMATIQUES - PHYSIQUE ET INFORMATIQUE)</t>
  </si>
  <si>
    <t>MPI* (MATHEMATIQUES - PHYSIQUE ET INFORMATIQUE)</t>
  </si>
  <si>
    <t>MP * (MATHEMATIQUE ET PHYSIQUE)</t>
  </si>
  <si>
    <t>PC * (PHYSIQUE ET CHIMIE)</t>
  </si>
  <si>
    <t>BCPST (BIO.CHI.PHYS.SC TERRE)</t>
  </si>
  <si>
    <t>TSI (TECHNO ET SCI INDUST.)</t>
  </si>
  <si>
    <t>PTSI (PHYS.TECHN.SCI.INGEN.)</t>
  </si>
  <si>
    <t>PT (PHYSIQUE ET TECHNOLOGIE)</t>
  </si>
  <si>
    <t>DCG1</t>
  </si>
  <si>
    <t>32A11031403</t>
  </si>
  <si>
    <t>DCG2</t>
  </si>
  <si>
    <t>32A21031403</t>
  </si>
  <si>
    <t>DCG3</t>
  </si>
  <si>
    <t>32A31031403</t>
  </si>
  <si>
    <t>0690097F</t>
  </si>
  <si>
    <t>VILLEFRANCHE</t>
  </si>
  <si>
    <t>CLAUDE BERNARD</t>
  </si>
  <si>
    <t>VILLEFRANCHE-SUR-SAONE</t>
  </si>
  <si>
    <t>ECONOMIQUE ET COMMERCIALE TECHNOLOGIQUE</t>
  </si>
  <si>
    <t>0690037R</t>
  </si>
  <si>
    <t>LYON NORD</t>
  </si>
  <si>
    <t>LYON CENTRE</t>
  </si>
  <si>
    <t>LA MARTINIÈRE DIDEROT</t>
  </si>
  <si>
    <t>LYON 01</t>
  </si>
  <si>
    <t>ENS PARIS-SACLAY ARTS ET DESIGN</t>
  </si>
  <si>
    <t>ATS INGENIERIE INDUSTRIELLE</t>
  </si>
  <si>
    <t>TPC (TECHNOLOGIE, PHYSIQUE ET CHIME)</t>
  </si>
  <si>
    <t>0690023A</t>
  </si>
  <si>
    <t>AMPÈRE</t>
  </si>
  <si>
    <t>LYON 02</t>
  </si>
  <si>
    <t>3111131202P</t>
  </si>
  <si>
    <t>ECO.ET COMMERC. OPT PROFESSIONNEL</t>
  </si>
  <si>
    <t>0690032K</t>
  </si>
  <si>
    <t>LYON OUEST</t>
  </si>
  <si>
    <t>JULIETTE RÉCAMIER</t>
  </si>
  <si>
    <t>ENS RENNES SECTION_D1</t>
  </si>
  <si>
    <t>ENS CACHAN SECTION_D2</t>
  </si>
  <si>
    <t>LYON NORD-EST</t>
  </si>
  <si>
    <t>0690027E</t>
  </si>
  <si>
    <t xml:space="preserve">LYON EST </t>
  </si>
  <si>
    <t>EDOUARD HERRIOT</t>
  </si>
  <si>
    <t>LYON 06</t>
  </si>
  <si>
    <t>LETTRES "ENS" ULM 2E ANNEE</t>
  </si>
  <si>
    <t>0690026D</t>
  </si>
  <si>
    <t>DU PARC</t>
  </si>
  <si>
    <t>1CPES3</t>
  </si>
  <si>
    <t>31211010001</t>
  </si>
  <si>
    <t>CYCLES PLURIDISCIPLINAIRES D'ETUDES SUPERIEURES - ENS - 1ère année</t>
  </si>
  <si>
    <t>2CPES3</t>
  </si>
  <si>
    <t>CYCLES PLURIDISCIPLINAIRES D'ETUDES SUPERIEURES -ENS - 2ère année</t>
  </si>
  <si>
    <t>LETTRES ET SCIENCES SOCIALES 1E AN</t>
  </si>
  <si>
    <t>LETTRES ET SCIENCES SOCIALES 2E AN</t>
  </si>
  <si>
    <t>PSI * (PHYSIQUE ET SC. INGENIEUR)</t>
  </si>
  <si>
    <t>RHONE SUD-EST</t>
  </si>
  <si>
    <t>LYON EST</t>
  </si>
  <si>
    <t>LYON SUD</t>
  </si>
  <si>
    <t>LYON 08</t>
  </si>
  <si>
    <t>0692866R</t>
  </si>
  <si>
    <t>LA MARTINÈRE MONPLAISIR</t>
  </si>
  <si>
    <t>PT * (PHYSIQUE ET TECHNOLOGIE)</t>
  </si>
  <si>
    <t>0693478F</t>
  </si>
  <si>
    <t>VÉNISSIEUX - ST-PRIEST</t>
  </si>
  <si>
    <t>CONDORCET</t>
  </si>
  <si>
    <t>SAINT-PRIEST</t>
  </si>
  <si>
    <t>LYON NORD-OUEST</t>
  </si>
  <si>
    <t>0690128P</t>
  </si>
  <si>
    <t>ÉDOUARD BRANLY</t>
  </si>
  <si>
    <t>LYON 05</t>
  </si>
  <si>
    <t>0690028F</t>
  </si>
  <si>
    <t>SAINT-JUST</t>
  </si>
  <si>
    <t>0690038S</t>
  </si>
  <si>
    <t>LA MARTINÈRE DUCHÈRE</t>
  </si>
  <si>
    <t>LYON 09</t>
  </si>
  <si>
    <t>TB (TECHNOLOGIE ET BIOLOGIE)</t>
  </si>
  <si>
    <t>31121312016</t>
  </si>
  <si>
    <t>ATS ECONOMIE-GESTION</t>
  </si>
  <si>
    <t>0690082P</t>
  </si>
  <si>
    <t>JEAN-PERRIN</t>
  </si>
  <si>
    <t>Total CLAUDE BERNARD</t>
  </si>
  <si>
    <t>Total LA MARTINIÈRE DIDEROT</t>
  </si>
  <si>
    <t>Total AMPÈRE</t>
  </si>
  <si>
    <t>Total JULIETTE RÉCAMIER</t>
  </si>
  <si>
    <t>Total EDOUARD HERRIOT</t>
  </si>
  <si>
    <t>Total DU PARC</t>
  </si>
  <si>
    <t>Total LA MARTINÈRE MONPLAISIR</t>
  </si>
  <si>
    <t>Total CONDORCET</t>
  </si>
  <si>
    <t>Total ÉDOUARD BRANLY</t>
  </si>
  <si>
    <t>Total SAINT-JUST</t>
  </si>
  <si>
    <t>Total LA MARTINÈRE DUCHÈRE</t>
  </si>
  <si>
    <t>Total JEAN-PERRIN</t>
  </si>
  <si>
    <t>TOTAL RHONE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</si>
</sst>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1" xfId="0" applyBorder="1"/>
    <xf numFmtId="0" fontId="0" fillId="0" borderId="0" xfId="0" applyBorder="1"/>
    <xf numFmtId="0" fontId="3" fillId="2" borderId="4" xfId="0" applyFont="1" applyFill="1" applyBorder="1"/>
    <xf numFmtId="0" fontId="0" fillId="0" borderId="0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Zeros="0" tabSelected="1" zoomScale="70" zoomScaleNormal="70" workbookViewId="0">
      <pane xSplit="9" ySplit="1" topLeftCell="J59" activePane="bottomRight" state="frozenSplit"/>
      <selection pane="topRight" activeCell="P1" sqref="P1:Q1048576"/>
      <selection pane="bottomLeft" activeCell="A2" sqref="A2"/>
      <selection pane="bottomRight" activeCell="W76" sqref="W76"/>
    </sheetView>
  </sheetViews>
  <sheetFormatPr baseColWidth="10" defaultColWidth="6.5703125" defaultRowHeight="15" outlineLevelRow="2" outlineLevelCol="1" x14ac:dyDescent="0.25"/>
  <cols>
    <col min="1" max="1" width="14.140625" hidden="1" customWidth="1" outlineLevel="1"/>
    <col min="2" max="2" width="10.42578125" bestFit="1" customWidth="1" collapsed="1"/>
    <col min="6" max="6" width="13" customWidth="1"/>
    <col min="7" max="7" width="10.7109375" customWidth="1"/>
    <col min="8" max="8" width="30" customWidth="1"/>
    <col min="9" max="9" width="14.140625" customWidth="1"/>
    <col min="10" max="10" width="7" customWidth="1"/>
    <col min="11" max="11" width="17.28515625" customWidth="1"/>
    <col min="12" max="12" width="40.28515625" customWidth="1"/>
    <col min="13" max="14" width="15.5703125" style="10" customWidth="1"/>
  </cols>
  <sheetData>
    <row r="1" spans="1:14" s="4" customFormat="1" ht="87" customHeight="1" x14ac:dyDescent="0.25">
      <c r="A1" s="4" t="s">
        <v>11</v>
      </c>
      <c r="B1" s="1" t="s">
        <v>3</v>
      </c>
      <c r="C1" s="2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3" t="s">
        <v>0</v>
      </c>
      <c r="K1" s="3" t="s">
        <v>1</v>
      </c>
      <c r="L1" s="3" t="s">
        <v>2</v>
      </c>
      <c r="M1" s="12" t="s">
        <v>12</v>
      </c>
      <c r="N1" s="13" t="s">
        <v>13</v>
      </c>
    </row>
    <row r="2" spans="1:14" ht="18.75" customHeight="1" outlineLevel="2" x14ac:dyDescent="0.25">
      <c r="A2">
        <v>826</v>
      </c>
      <c r="B2" s="5" t="s">
        <v>43</v>
      </c>
      <c r="C2" s="5">
        <v>69</v>
      </c>
      <c r="D2" s="5" t="s">
        <v>14</v>
      </c>
      <c r="E2" s="5" t="s">
        <v>15</v>
      </c>
      <c r="F2" s="5" t="s">
        <v>25</v>
      </c>
      <c r="G2" s="5" t="s">
        <v>44</v>
      </c>
      <c r="H2" s="5" t="s">
        <v>45</v>
      </c>
      <c r="I2" s="5" t="s">
        <v>46</v>
      </c>
      <c r="J2" s="5" t="s">
        <v>16</v>
      </c>
      <c r="K2" s="5">
        <v>31111312020</v>
      </c>
      <c r="L2" s="5" t="s">
        <v>47</v>
      </c>
      <c r="M2" s="11">
        <v>1</v>
      </c>
      <c r="N2" s="11">
        <v>1</v>
      </c>
    </row>
    <row r="3" spans="1:14" ht="18.75" customHeight="1" outlineLevel="2" x14ac:dyDescent="0.25">
      <c r="A3">
        <v>827</v>
      </c>
      <c r="B3" t="s">
        <v>43</v>
      </c>
      <c r="C3">
        <v>69</v>
      </c>
      <c r="D3" t="s">
        <v>14</v>
      </c>
      <c r="E3" t="s">
        <v>15</v>
      </c>
      <c r="F3" t="s">
        <v>25</v>
      </c>
      <c r="G3" t="s">
        <v>44</v>
      </c>
      <c r="H3" t="s">
        <v>45</v>
      </c>
      <c r="I3" t="s">
        <v>46</v>
      </c>
      <c r="J3" t="s">
        <v>19</v>
      </c>
      <c r="K3">
        <v>31121312020</v>
      </c>
      <c r="L3" t="s">
        <v>47</v>
      </c>
      <c r="M3" s="10">
        <v>1</v>
      </c>
      <c r="N3" s="10">
        <v>1</v>
      </c>
    </row>
    <row r="4" spans="1:14" ht="18.75" customHeight="1" outlineLevel="1" thickBot="1" x14ac:dyDescent="0.3">
      <c r="A4" s="7"/>
      <c r="B4" s="7"/>
      <c r="C4" s="7"/>
      <c r="D4" s="7"/>
      <c r="E4" s="7"/>
      <c r="F4" s="7"/>
      <c r="G4" s="7"/>
      <c r="H4" s="7" t="s">
        <v>107</v>
      </c>
      <c r="I4" s="7"/>
      <c r="J4" s="7"/>
      <c r="K4" s="7"/>
      <c r="L4" s="7"/>
      <c r="M4" s="9">
        <f>SUBTOTAL(9,M2:M3)</f>
        <v>2</v>
      </c>
      <c r="N4" s="9">
        <f>SUBTOTAL(9,N2:N3)</f>
        <v>2</v>
      </c>
    </row>
    <row r="5" spans="1:14" ht="18.75" customHeight="1" outlineLevel="2" x14ac:dyDescent="0.25">
      <c r="A5">
        <v>876</v>
      </c>
      <c r="B5" t="s">
        <v>48</v>
      </c>
      <c r="C5">
        <v>69</v>
      </c>
      <c r="D5" t="s">
        <v>14</v>
      </c>
      <c r="E5" t="s">
        <v>15</v>
      </c>
      <c r="F5" t="s">
        <v>49</v>
      </c>
      <c r="G5" t="s">
        <v>50</v>
      </c>
      <c r="H5" t="s">
        <v>51</v>
      </c>
      <c r="I5" t="s">
        <v>52</v>
      </c>
      <c r="J5" t="s">
        <v>16</v>
      </c>
      <c r="K5">
        <v>31111111039</v>
      </c>
      <c r="L5" t="s">
        <v>53</v>
      </c>
      <c r="M5" s="10">
        <v>1</v>
      </c>
      <c r="N5" s="10">
        <v>1</v>
      </c>
    </row>
    <row r="6" spans="1:14" ht="18.75" customHeight="1" outlineLevel="2" x14ac:dyDescent="0.25">
      <c r="A6">
        <v>877</v>
      </c>
      <c r="B6" t="s">
        <v>48</v>
      </c>
      <c r="C6">
        <v>69</v>
      </c>
      <c r="D6" t="s">
        <v>14</v>
      </c>
      <c r="E6" t="s">
        <v>15</v>
      </c>
      <c r="F6" t="s">
        <v>49</v>
      </c>
      <c r="G6" t="s">
        <v>50</v>
      </c>
      <c r="H6" t="s">
        <v>51</v>
      </c>
      <c r="I6" t="s">
        <v>52</v>
      </c>
      <c r="J6" t="s">
        <v>19</v>
      </c>
      <c r="K6">
        <v>31121111039</v>
      </c>
      <c r="L6" t="s">
        <v>53</v>
      </c>
      <c r="M6" s="10">
        <v>1</v>
      </c>
      <c r="N6" s="10">
        <v>1</v>
      </c>
    </row>
    <row r="7" spans="1:14" ht="18.75" customHeight="1" outlineLevel="2" x14ac:dyDescent="0.25">
      <c r="A7">
        <v>878</v>
      </c>
      <c r="B7" t="s">
        <v>48</v>
      </c>
      <c r="C7">
        <v>69</v>
      </c>
      <c r="D7" t="s">
        <v>14</v>
      </c>
      <c r="E7" t="s">
        <v>15</v>
      </c>
      <c r="F7" t="s">
        <v>49</v>
      </c>
      <c r="G7" t="s">
        <v>50</v>
      </c>
      <c r="H7" t="s">
        <v>51</v>
      </c>
      <c r="I7" t="s">
        <v>52</v>
      </c>
      <c r="J7" t="s">
        <v>19</v>
      </c>
      <c r="K7">
        <v>31121111040</v>
      </c>
      <c r="L7" t="s">
        <v>54</v>
      </c>
      <c r="M7" s="10">
        <v>1</v>
      </c>
      <c r="N7" s="10">
        <v>1</v>
      </c>
    </row>
    <row r="8" spans="1:14" ht="18.75" customHeight="1" outlineLevel="2" x14ac:dyDescent="0.25">
      <c r="A8">
        <v>879</v>
      </c>
      <c r="B8" t="s">
        <v>48</v>
      </c>
      <c r="C8">
        <v>69</v>
      </c>
      <c r="D8" t="s">
        <v>14</v>
      </c>
      <c r="E8" t="s">
        <v>15</v>
      </c>
      <c r="F8" t="s">
        <v>49</v>
      </c>
      <c r="G8" t="s">
        <v>50</v>
      </c>
      <c r="H8" t="s">
        <v>51</v>
      </c>
      <c r="I8" t="s">
        <v>52</v>
      </c>
      <c r="J8" t="s">
        <v>16</v>
      </c>
      <c r="K8">
        <v>31111111023</v>
      </c>
      <c r="L8" t="s">
        <v>55</v>
      </c>
      <c r="M8" s="10">
        <v>0</v>
      </c>
      <c r="N8" s="10">
        <v>1</v>
      </c>
    </row>
    <row r="9" spans="1:14" ht="18.75" customHeight="1" outlineLevel="1" thickBot="1" x14ac:dyDescent="0.3">
      <c r="A9" s="7"/>
      <c r="B9" s="7"/>
      <c r="C9" s="7"/>
      <c r="D9" s="7"/>
      <c r="E9" s="7"/>
      <c r="F9" s="7"/>
      <c r="G9" s="7"/>
      <c r="H9" s="7" t="s">
        <v>108</v>
      </c>
      <c r="I9" s="7"/>
      <c r="J9" s="7"/>
      <c r="K9" s="7"/>
      <c r="L9" s="7"/>
      <c r="M9" s="9">
        <f>SUBTOTAL(9,M5:M8)</f>
        <v>3</v>
      </c>
      <c r="N9" s="9">
        <f>SUBTOTAL(9,N5:N8)</f>
        <v>4</v>
      </c>
    </row>
    <row r="10" spans="1:14" ht="18.75" customHeight="1" outlineLevel="2" x14ac:dyDescent="0.25">
      <c r="A10">
        <v>905</v>
      </c>
      <c r="B10" s="6" t="s">
        <v>56</v>
      </c>
      <c r="C10" s="6">
        <v>69</v>
      </c>
      <c r="D10" s="6" t="s">
        <v>14</v>
      </c>
      <c r="E10" s="6" t="s">
        <v>15</v>
      </c>
      <c r="F10" s="6" t="s">
        <v>49</v>
      </c>
      <c r="G10" s="6" t="s">
        <v>50</v>
      </c>
      <c r="H10" s="6" t="s">
        <v>57</v>
      </c>
      <c r="I10" s="6" t="s">
        <v>58</v>
      </c>
      <c r="J10" s="6" t="s">
        <v>16</v>
      </c>
      <c r="K10" s="6">
        <v>31111312019</v>
      </c>
      <c r="L10" s="6" t="s">
        <v>23</v>
      </c>
      <c r="M10" s="8">
        <v>3</v>
      </c>
      <c r="N10" s="8">
        <v>3</v>
      </c>
    </row>
    <row r="11" spans="1:14" ht="18.75" customHeight="1" outlineLevel="2" x14ac:dyDescent="0.25">
      <c r="A11">
        <v>906</v>
      </c>
      <c r="B11" t="s">
        <v>56</v>
      </c>
      <c r="C11">
        <v>69</v>
      </c>
      <c r="D11" t="s">
        <v>14</v>
      </c>
      <c r="E11" t="s">
        <v>15</v>
      </c>
      <c r="F11" t="s">
        <v>49</v>
      </c>
      <c r="G11" t="s">
        <v>50</v>
      </c>
      <c r="H11" t="s">
        <v>57</v>
      </c>
      <c r="I11" t="s">
        <v>58</v>
      </c>
      <c r="J11" t="s">
        <v>19</v>
      </c>
      <c r="K11">
        <v>31121312019</v>
      </c>
      <c r="L11" t="s">
        <v>24</v>
      </c>
      <c r="M11" s="10">
        <v>3</v>
      </c>
      <c r="N11" s="10">
        <v>3</v>
      </c>
    </row>
    <row r="12" spans="1:14" ht="18.75" customHeight="1" outlineLevel="2" x14ac:dyDescent="0.25">
      <c r="A12">
        <v>907</v>
      </c>
      <c r="B12" t="s">
        <v>56</v>
      </c>
      <c r="C12">
        <v>69</v>
      </c>
      <c r="D12" t="s">
        <v>14</v>
      </c>
      <c r="E12" t="s">
        <v>15</v>
      </c>
      <c r="F12" t="s">
        <v>49</v>
      </c>
      <c r="G12" t="s">
        <v>50</v>
      </c>
      <c r="H12" t="s">
        <v>57</v>
      </c>
      <c r="I12" t="s">
        <v>58</v>
      </c>
      <c r="J12" t="s">
        <v>16</v>
      </c>
      <c r="K12" t="s">
        <v>59</v>
      </c>
      <c r="L12" t="s">
        <v>60</v>
      </c>
      <c r="M12" s="10">
        <v>1</v>
      </c>
      <c r="N12" s="10">
        <v>1</v>
      </c>
    </row>
    <row r="13" spans="1:14" ht="18.75" customHeight="1" outlineLevel="2" x14ac:dyDescent="0.25">
      <c r="A13">
        <v>908</v>
      </c>
      <c r="B13" t="s">
        <v>56</v>
      </c>
      <c r="C13">
        <v>69</v>
      </c>
      <c r="D13" t="s">
        <v>14</v>
      </c>
      <c r="E13" t="s">
        <v>15</v>
      </c>
      <c r="F13" t="s">
        <v>49</v>
      </c>
      <c r="G13" t="s">
        <v>50</v>
      </c>
      <c r="H13" t="s">
        <v>57</v>
      </c>
      <c r="I13" t="s">
        <v>58</v>
      </c>
      <c r="J13" t="s">
        <v>19</v>
      </c>
      <c r="K13" t="s">
        <v>59</v>
      </c>
      <c r="L13" t="s">
        <v>60</v>
      </c>
      <c r="M13" s="10">
        <v>0</v>
      </c>
      <c r="N13" s="10">
        <v>1</v>
      </c>
    </row>
    <row r="14" spans="1:14" ht="18.75" customHeight="1" outlineLevel="1" thickBot="1" x14ac:dyDescent="0.3">
      <c r="A14" s="7"/>
      <c r="B14" s="7"/>
      <c r="C14" s="7"/>
      <c r="D14" s="7"/>
      <c r="E14" s="7"/>
      <c r="F14" s="7"/>
      <c r="G14" s="7"/>
      <c r="H14" s="7" t="s">
        <v>109</v>
      </c>
      <c r="I14" s="7"/>
      <c r="J14" s="7"/>
      <c r="K14" s="7"/>
      <c r="L14" s="7"/>
      <c r="M14" s="9">
        <f>SUBTOTAL(9,M10:M13)</f>
        <v>7</v>
      </c>
      <c r="N14" s="9">
        <f>SUBTOTAL(9,N10:N13)</f>
        <v>8</v>
      </c>
    </row>
    <row r="15" spans="1:14" ht="18.75" customHeight="1" outlineLevel="2" x14ac:dyDescent="0.25">
      <c r="A15">
        <v>926</v>
      </c>
      <c r="B15" t="s">
        <v>61</v>
      </c>
      <c r="C15">
        <v>69</v>
      </c>
      <c r="D15" t="s">
        <v>14</v>
      </c>
      <c r="E15" t="s">
        <v>15</v>
      </c>
      <c r="F15" t="s">
        <v>62</v>
      </c>
      <c r="G15" t="s">
        <v>50</v>
      </c>
      <c r="H15" t="s">
        <v>63</v>
      </c>
      <c r="I15" t="s">
        <v>58</v>
      </c>
      <c r="J15" t="s">
        <v>16</v>
      </c>
      <c r="K15">
        <v>31111312001</v>
      </c>
      <c r="L15" t="s">
        <v>64</v>
      </c>
      <c r="M15" s="10">
        <v>1</v>
      </c>
      <c r="N15" s="10">
        <v>1</v>
      </c>
    </row>
    <row r="16" spans="1:14" ht="18.75" customHeight="1" outlineLevel="2" x14ac:dyDescent="0.25">
      <c r="A16">
        <v>927</v>
      </c>
      <c r="B16" t="s">
        <v>61</v>
      </c>
      <c r="C16">
        <v>69</v>
      </c>
      <c r="D16" t="s">
        <v>14</v>
      </c>
      <c r="E16" t="s">
        <v>15</v>
      </c>
      <c r="F16" t="s">
        <v>62</v>
      </c>
      <c r="G16" t="s">
        <v>50</v>
      </c>
      <c r="H16" t="s">
        <v>63</v>
      </c>
      <c r="I16" t="s">
        <v>58</v>
      </c>
      <c r="J16" t="s">
        <v>19</v>
      </c>
      <c r="K16">
        <v>31121312001</v>
      </c>
      <c r="L16" t="s">
        <v>64</v>
      </c>
      <c r="M16" s="10">
        <v>1</v>
      </c>
      <c r="N16" s="10">
        <v>1</v>
      </c>
    </row>
    <row r="17" spans="1:14" ht="18.75" customHeight="1" outlineLevel="2" x14ac:dyDescent="0.25">
      <c r="A17">
        <v>928</v>
      </c>
      <c r="B17" t="s">
        <v>61</v>
      </c>
      <c r="C17">
        <v>69</v>
      </c>
      <c r="D17" t="s">
        <v>14</v>
      </c>
      <c r="E17" t="s">
        <v>15</v>
      </c>
      <c r="F17" t="s">
        <v>62</v>
      </c>
      <c r="G17" t="s">
        <v>50</v>
      </c>
      <c r="H17" t="s">
        <v>63</v>
      </c>
      <c r="I17" t="s">
        <v>58</v>
      </c>
      <c r="J17" t="s">
        <v>16</v>
      </c>
      <c r="K17">
        <v>31111312002</v>
      </c>
      <c r="L17" t="s">
        <v>65</v>
      </c>
      <c r="M17" s="10">
        <v>1</v>
      </c>
      <c r="N17" s="10">
        <v>1</v>
      </c>
    </row>
    <row r="18" spans="1:14" ht="18.75" customHeight="1" outlineLevel="2" x14ac:dyDescent="0.25">
      <c r="A18">
        <v>929</v>
      </c>
      <c r="B18" t="s">
        <v>61</v>
      </c>
      <c r="C18">
        <v>69</v>
      </c>
      <c r="D18" t="s">
        <v>14</v>
      </c>
      <c r="E18" t="s">
        <v>15</v>
      </c>
      <c r="F18" t="s">
        <v>62</v>
      </c>
      <c r="G18" t="s">
        <v>50</v>
      </c>
      <c r="H18" t="s">
        <v>63</v>
      </c>
      <c r="I18" t="s">
        <v>58</v>
      </c>
      <c r="J18" t="s">
        <v>19</v>
      </c>
      <c r="K18">
        <v>31121312002</v>
      </c>
      <c r="L18" t="s">
        <v>65</v>
      </c>
      <c r="M18" s="10">
        <v>1</v>
      </c>
      <c r="N18" s="10">
        <v>1</v>
      </c>
    </row>
    <row r="19" spans="1:14" ht="18.75" customHeight="1" outlineLevel="1" thickBot="1" x14ac:dyDescent="0.3">
      <c r="A19" s="7"/>
      <c r="B19" s="7"/>
      <c r="C19" s="7"/>
      <c r="D19" s="7"/>
      <c r="E19" s="7"/>
      <c r="F19" s="7"/>
      <c r="G19" s="7"/>
      <c r="H19" s="7" t="s">
        <v>110</v>
      </c>
      <c r="I19" s="7"/>
      <c r="J19" s="7"/>
      <c r="K19" s="7"/>
      <c r="L19" s="7"/>
      <c r="M19" s="9">
        <f>SUBTOTAL(9,M15:M18)</f>
        <v>4</v>
      </c>
      <c r="N19" s="9">
        <f>SUBTOTAL(9,N15:N18)</f>
        <v>4</v>
      </c>
    </row>
    <row r="20" spans="1:14" ht="18.75" customHeight="1" outlineLevel="2" x14ac:dyDescent="0.25">
      <c r="A20">
        <v>1076</v>
      </c>
      <c r="B20" t="s">
        <v>67</v>
      </c>
      <c r="C20">
        <v>69</v>
      </c>
      <c r="D20" t="s">
        <v>14</v>
      </c>
      <c r="E20" t="s">
        <v>15</v>
      </c>
      <c r="F20" t="s">
        <v>66</v>
      </c>
      <c r="G20" t="s">
        <v>68</v>
      </c>
      <c r="H20" t="s">
        <v>69</v>
      </c>
      <c r="I20" t="s">
        <v>70</v>
      </c>
      <c r="J20" t="s">
        <v>16</v>
      </c>
      <c r="K20">
        <v>31111213004</v>
      </c>
      <c r="L20" t="s">
        <v>26</v>
      </c>
      <c r="M20" s="10">
        <v>3</v>
      </c>
      <c r="N20" s="10">
        <v>3</v>
      </c>
    </row>
    <row r="21" spans="1:14" ht="18.75" customHeight="1" outlineLevel="2" x14ac:dyDescent="0.25">
      <c r="A21">
        <v>1077</v>
      </c>
      <c r="B21" t="s">
        <v>67</v>
      </c>
      <c r="C21">
        <v>69</v>
      </c>
      <c r="D21" t="s">
        <v>14</v>
      </c>
      <c r="E21" t="s">
        <v>15</v>
      </c>
      <c r="F21" t="s">
        <v>66</v>
      </c>
      <c r="G21" t="s">
        <v>68</v>
      </c>
      <c r="H21" t="s">
        <v>69</v>
      </c>
      <c r="I21" t="s">
        <v>70</v>
      </c>
      <c r="J21" t="s">
        <v>19</v>
      </c>
      <c r="K21">
        <v>31121213005</v>
      </c>
      <c r="L21" t="s">
        <v>71</v>
      </c>
      <c r="M21" s="10">
        <v>1</v>
      </c>
      <c r="N21" s="10">
        <v>1</v>
      </c>
    </row>
    <row r="22" spans="1:14" ht="18.75" customHeight="1" outlineLevel="2" x14ac:dyDescent="0.25">
      <c r="A22">
        <v>1078</v>
      </c>
      <c r="B22" t="s">
        <v>67</v>
      </c>
      <c r="C22">
        <v>69</v>
      </c>
      <c r="D22" t="s">
        <v>14</v>
      </c>
      <c r="E22" t="s">
        <v>15</v>
      </c>
      <c r="F22" t="s">
        <v>66</v>
      </c>
      <c r="G22" t="s">
        <v>68</v>
      </c>
      <c r="H22" t="s">
        <v>69</v>
      </c>
      <c r="I22" t="s">
        <v>70</v>
      </c>
      <c r="J22" t="s">
        <v>19</v>
      </c>
      <c r="K22">
        <v>31121213006</v>
      </c>
      <c r="L22" t="s">
        <v>27</v>
      </c>
      <c r="M22" s="10">
        <v>2</v>
      </c>
      <c r="N22" s="10">
        <v>2</v>
      </c>
    </row>
    <row r="23" spans="1:14" ht="18.75" customHeight="1" outlineLevel="1" thickBot="1" x14ac:dyDescent="0.3">
      <c r="A23" s="7"/>
      <c r="B23" s="7"/>
      <c r="C23" s="7"/>
      <c r="D23" s="7"/>
      <c r="E23" s="7"/>
      <c r="F23" s="7"/>
      <c r="G23" s="7"/>
      <c r="H23" s="7" t="s">
        <v>111</v>
      </c>
      <c r="I23" s="7"/>
      <c r="J23" s="7"/>
      <c r="K23" s="7"/>
      <c r="L23" s="7"/>
      <c r="M23" s="9">
        <f>SUBTOTAL(9,M20:M22)</f>
        <v>6</v>
      </c>
      <c r="N23" s="9">
        <f>SUBTOTAL(9,N20:N22)</f>
        <v>6</v>
      </c>
    </row>
    <row r="24" spans="1:14" ht="18.75" customHeight="1" outlineLevel="2" x14ac:dyDescent="0.25">
      <c r="A24">
        <v>1101</v>
      </c>
      <c r="B24" t="s">
        <v>72</v>
      </c>
      <c r="C24">
        <v>69</v>
      </c>
      <c r="D24" t="s">
        <v>14</v>
      </c>
      <c r="E24" t="s">
        <v>15</v>
      </c>
      <c r="F24" t="s">
        <v>66</v>
      </c>
      <c r="G24" t="s">
        <v>68</v>
      </c>
      <c r="H24" t="s">
        <v>73</v>
      </c>
      <c r="I24" t="s">
        <v>70</v>
      </c>
      <c r="J24" t="s">
        <v>16</v>
      </c>
      <c r="K24">
        <v>31111213004</v>
      </c>
      <c r="L24" t="s">
        <v>26</v>
      </c>
      <c r="M24" s="10">
        <v>2</v>
      </c>
      <c r="N24" s="10">
        <v>2</v>
      </c>
    </row>
    <row r="25" spans="1:14" ht="18.75" customHeight="1" outlineLevel="2" x14ac:dyDescent="0.25">
      <c r="A25">
        <v>1102</v>
      </c>
      <c r="B25" t="s">
        <v>72</v>
      </c>
      <c r="C25">
        <v>69</v>
      </c>
      <c r="D25" t="s">
        <v>14</v>
      </c>
      <c r="E25" t="s">
        <v>15</v>
      </c>
      <c r="F25" t="s">
        <v>66</v>
      </c>
      <c r="G25" t="s">
        <v>68</v>
      </c>
      <c r="H25" t="s">
        <v>73</v>
      </c>
      <c r="I25" t="s">
        <v>70</v>
      </c>
      <c r="J25" t="s">
        <v>19</v>
      </c>
      <c r="K25">
        <v>31121213005</v>
      </c>
      <c r="L25" t="s">
        <v>71</v>
      </c>
      <c r="M25" s="10">
        <v>1</v>
      </c>
      <c r="N25" s="10">
        <v>1</v>
      </c>
    </row>
    <row r="26" spans="1:14" ht="18.75" customHeight="1" outlineLevel="2" x14ac:dyDescent="0.25">
      <c r="A26">
        <v>1103</v>
      </c>
      <c r="B26" t="s">
        <v>72</v>
      </c>
      <c r="C26">
        <v>69</v>
      </c>
      <c r="D26" t="s">
        <v>14</v>
      </c>
      <c r="E26" t="s">
        <v>15</v>
      </c>
      <c r="F26" t="s">
        <v>66</v>
      </c>
      <c r="G26" t="s">
        <v>68</v>
      </c>
      <c r="H26" t="s">
        <v>73</v>
      </c>
      <c r="I26" t="s">
        <v>70</v>
      </c>
      <c r="J26" t="s">
        <v>19</v>
      </c>
      <c r="K26">
        <v>31121213006</v>
      </c>
      <c r="L26" t="s">
        <v>27</v>
      </c>
      <c r="M26" s="10">
        <v>1</v>
      </c>
      <c r="N26" s="10">
        <v>1</v>
      </c>
    </row>
    <row r="27" spans="1:14" ht="18.75" customHeight="1" outlineLevel="2" x14ac:dyDescent="0.25">
      <c r="A27">
        <v>1104</v>
      </c>
      <c r="B27" t="s">
        <v>72</v>
      </c>
      <c r="C27">
        <v>69</v>
      </c>
      <c r="D27" t="s">
        <v>14</v>
      </c>
      <c r="E27" t="s">
        <v>15</v>
      </c>
      <c r="F27" t="s">
        <v>66</v>
      </c>
      <c r="G27" t="s">
        <v>68</v>
      </c>
      <c r="H27" t="s">
        <v>73</v>
      </c>
      <c r="I27" t="s">
        <v>70</v>
      </c>
      <c r="J27" t="s">
        <v>74</v>
      </c>
      <c r="K27" t="s">
        <v>75</v>
      </c>
      <c r="L27" t="s">
        <v>76</v>
      </c>
      <c r="M27" s="10">
        <v>2</v>
      </c>
      <c r="N27" s="10">
        <v>2</v>
      </c>
    </row>
    <row r="28" spans="1:14" ht="18.75" customHeight="1" outlineLevel="2" x14ac:dyDescent="0.25">
      <c r="A28">
        <v>1105</v>
      </c>
      <c r="B28" t="s">
        <v>72</v>
      </c>
      <c r="C28">
        <v>69</v>
      </c>
      <c r="D28" t="s">
        <v>14</v>
      </c>
      <c r="E28" t="s">
        <v>15</v>
      </c>
      <c r="F28" t="s">
        <v>66</v>
      </c>
      <c r="G28" t="s">
        <v>68</v>
      </c>
      <c r="H28" t="s">
        <v>73</v>
      </c>
      <c r="I28" t="s">
        <v>70</v>
      </c>
      <c r="J28" t="s">
        <v>77</v>
      </c>
      <c r="K28">
        <v>31221010001</v>
      </c>
      <c r="L28" t="s">
        <v>78</v>
      </c>
      <c r="M28" s="10">
        <v>0</v>
      </c>
      <c r="N28" s="10">
        <v>2</v>
      </c>
    </row>
    <row r="29" spans="1:14" ht="18.75" customHeight="1" outlineLevel="2" x14ac:dyDescent="0.25">
      <c r="A29">
        <v>1106</v>
      </c>
      <c r="B29" t="s">
        <v>72</v>
      </c>
      <c r="C29">
        <v>69</v>
      </c>
      <c r="D29" t="s">
        <v>14</v>
      </c>
      <c r="E29" t="s">
        <v>15</v>
      </c>
      <c r="F29" t="s">
        <v>66</v>
      </c>
      <c r="G29" t="s">
        <v>68</v>
      </c>
      <c r="H29" t="s">
        <v>73</v>
      </c>
      <c r="I29" t="s">
        <v>70</v>
      </c>
      <c r="J29" t="s">
        <v>16</v>
      </c>
      <c r="K29">
        <v>31111213001</v>
      </c>
      <c r="L29" t="s">
        <v>79</v>
      </c>
      <c r="M29" s="10">
        <v>1</v>
      </c>
      <c r="N29" s="10">
        <v>1</v>
      </c>
    </row>
    <row r="30" spans="1:14" ht="18.75" customHeight="1" outlineLevel="2" x14ac:dyDescent="0.25">
      <c r="A30">
        <v>1107</v>
      </c>
      <c r="B30" s="6" t="s">
        <v>72</v>
      </c>
      <c r="C30" s="6">
        <v>69</v>
      </c>
      <c r="D30" s="6" t="s">
        <v>14</v>
      </c>
      <c r="E30" s="6" t="s">
        <v>15</v>
      </c>
      <c r="F30" s="6" t="s">
        <v>66</v>
      </c>
      <c r="G30" s="6" t="s">
        <v>68</v>
      </c>
      <c r="H30" s="6" t="s">
        <v>73</v>
      </c>
      <c r="I30" s="6" t="s">
        <v>70</v>
      </c>
      <c r="J30" s="6" t="s">
        <v>19</v>
      </c>
      <c r="K30" s="6">
        <v>31121213001</v>
      </c>
      <c r="L30" s="6" t="s">
        <v>80</v>
      </c>
      <c r="M30" s="8">
        <v>1</v>
      </c>
      <c r="N30" s="8">
        <v>1</v>
      </c>
    </row>
    <row r="31" spans="1:14" ht="18.75" customHeight="1" outlineLevel="2" x14ac:dyDescent="0.25">
      <c r="A31">
        <v>1110</v>
      </c>
      <c r="B31" t="s">
        <v>72</v>
      </c>
      <c r="C31">
        <v>69</v>
      </c>
      <c r="D31" t="s">
        <v>14</v>
      </c>
      <c r="E31" t="s">
        <v>15</v>
      </c>
      <c r="F31" t="s">
        <v>66</v>
      </c>
      <c r="G31" t="s">
        <v>68</v>
      </c>
      <c r="H31" t="s">
        <v>73</v>
      </c>
      <c r="I31" t="s">
        <v>70</v>
      </c>
      <c r="J31" t="s">
        <v>16</v>
      </c>
      <c r="K31">
        <v>31111312019</v>
      </c>
      <c r="L31" t="s">
        <v>23</v>
      </c>
      <c r="M31" s="10">
        <v>2</v>
      </c>
      <c r="N31" s="10">
        <v>2</v>
      </c>
    </row>
    <row r="32" spans="1:14" ht="18.75" customHeight="1" outlineLevel="2" x14ac:dyDescent="0.25">
      <c r="A32">
        <v>1111</v>
      </c>
      <c r="B32" s="5" t="s">
        <v>72</v>
      </c>
      <c r="C32" s="5">
        <v>69</v>
      </c>
      <c r="D32" s="5" t="s">
        <v>14</v>
      </c>
      <c r="E32" s="5" t="s">
        <v>15</v>
      </c>
      <c r="F32" s="5" t="s">
        <v>66</v>
      </c>
      <c r="G32" s="5" t="s">
        <v>68</v>
      </c>
      <c r="H32" s="5" t="s">
        <v>73</v>
      </c>
      <c r="I32" s="5" t="s">
        <v>70</v>
      </c>
      <c r="J32" s="5" t="s">
        <v>19</v>
      </c>
      <c r="K32" s="5">
        <v>31121312019</v>
      </c>
      <c r="L32" s="5" t="s">
        <v>24</v>
      </c>
      <c r="M32" s="11">
        <v>2</v>
      </c>
      <c r="N32" s="11">
        <v>2</v>
      </c>
    </row>
    <row r="33" spans="1:14" ht="18.75" customHeight="1" outlineLevel="2" x14ac:dyDescent="0.25">
      <c r="A33">
        <v>1112</v>
      </c>
      <c r="B33" t="s">
        <v>72</v>
      </c>
      <c r="C33">
        <v>69</v>
      </c>
      <c r="D33" t="s">
        <v>14</v>
      </c>
      <c r="E33" t="s">
        <v>15</v>
      </c>
      <c r="F33" t="s">
        <v>66</v>
      </c>
      <c r="G33" t="s">
        <v>68</v>
      </c>
      <c r="H33" t="s">
        <v>73</v>
      </c>
      <c r="I33" t="s">
        <v>70</v>
      </c>
      <c r="J33" t="s">
        <v>16</v>
      </c>
      <c r="K33">
        <v>31111111018</v>
      </c>
      <c r="L33" t="s">
        <v>17</v>
      </c>
      <c r="M33" s="10">
        <v>3</v>
      </c>
      <c r="N33" s="10">
        <v>3</v>
      </c>
    </row>
    <row r="34" spans="1:14" ht="18.75" customHeight="1" outlineLevel="2" x14ac:dyDescent="0.25">
      <c r="A34">
        <v>1113</v>
      </c>
      <c r="B34" s="6" t="s">
        <v>72</v>
      </c>
      <c r="C34" s="6">
        <v>69</v>
      </c>
      <c r="D34" s="6" t="s">
        <v>14</v>
      </c>
      <c r="E34" s="6" t="s">
        <v>15</v>
      </c>
      <c r="F34" s="6" t="s">
        <v>66</v>
      </c>
      <c r="G34" s="6" t="s">
        <v>68</v>
      </c>
      <c r="H34" s="6" t="s">
        <v>73</v>
      </c>
      <c r="I34" s="6" t="s">
        <v>70</v>
      </c>
      <c r="J34" s="6" t="s">
        <v>16</v>
      </c>
      <c r="K34" s="6">
        <v>31111111019</v>
      </c>
      <c r="L34" s="6" t="s">
        <v>18</v>
      </c>
      <c r="M34" s="8">
        <v>3</v>
      </c>
      <c r="N34" s="8">
        <v>3</v>
      </c>
    </row>
    <row r="35" spans="1:14" ht="18.75" customHeight="1" outlineLevel="2" x14ac:dyDescent="0.25">
      <c r="A35">
        <v>1114</v>
      </c>
      <c r="B35" t="s">
        <v>72</v>
      </c>
      <c r="C35">
        <v>69</v>
      </c>
      <c r="D35" t="s">
        <v>14</v>
      </c>
      <c r="E35" t="s">
        <v>15</v>
      </c>
      <c r="F35" t="s">
        <v>66</v>
      </c>
      <c r="G35" t="s">
        <v>68</v>
      </c>
      <c r="H35" t="s">
        <v>73</v>
      </c>
      <c r="I35" t="s">
        <v>70</v>
      </c>
      <c r="J35" t="s">
        <v>16</v>
      </c>
      <c r="K35">
        <v>31111111046</v>
      </c>
      <c r="L35" t="s">
        <v>28</v>
      </c>
      <c r="M35" s="10">
        <v>1</v>
      </c>
      <c r="N35" s="10">
        <v>1</v>
      </c>
    </row>
    <row r="36" spans="1:14" ht="18.75" customHeight="1" outlineLevel="2" x14ac:dyDescent="0.25">
      <c r="A36">
        <v>1115</v>
      </c>
      <c r="B36" s="6" t="s">
        <v>72</v>
      </c>
      <c r="C36" s="6">
        <v>69</v>
      </c>
      <c r="D36" s="6" t="s">
        <v>14</v>
      </c>
      <c r="E36" s="6" t="s">
        <v>15</v>
      </c>
      <c r="F36" s="6" t="s">
        <v>66</v>
      </c>
      <c r="G36" s="6" t="s">
        <v>68</v>
      </c>
      <c r="H36" s="6" t="s">
        <v>73</v>
      </c>
      <c r="I36" s="6" t="s">
        <v>70</v>
      </c>
      <c r="J36" s="6" t="s">
        <v>19</v>
      </c>
      <c r="K36" s="6">
        <v>31121111049</v>
      </c>
      <c r="L36" s="6" t="s">
        <v>29</v>
      </c>
      <c r="M36" s="8">
        <v>0.5</v>
      </c>
      <c r="N36" s="8">
        <v>0.5</v>
      </c>
    </row>
    <row r="37" spans="1:14" ht="18.75" customHeight="1" outlineLevel="2" x14ac:dyDescent="0.25">
      <c r="A37">
        <v>1116</v>
      </c>
      <c r="B37" t="s">
        <v>72</v>
      </c>
      <c r="C37">
        <v>69</v>
      </c>
      <c r="D37" t="s">
        <v>14</v>
      </c>
      <c r="E37" t="s">
        <v>15</v>
      </c>
      <c r="F37" t="s">
        <v>66</v>
      </c>
      <c r="G37" t="s">
        <v>68</v>
      </c>
      <c r="H37" t="s">
        <v>73</v>
      </c>
      <c r="I37" t="s">
        <v>70</v>
      </c>
      <c r="J37" t="s">
        <v>19</v>
      </c>
      <c r="K37">
        <v>31121111050</v>
      </c>
      <c r="L37" t="s">
        <v>30</v>
      </c>
      <c r="M37" s="10">
        <v>0.5</v>
      </c>
      <c r="N37" s="10">
        <v>0.5</v>
      </c>
    </row>
    <row r="38" spans="1:14" ht="18.75" customHeight="1" outlineLevel="2" x14ac:dyDescent="0.25">
      <c r="A38">
        <v>1117</v>
      </c>
      <c r="B38" t="s">
        <v>72</v>
      </c>
      <c r="C38">
        <v>69</v>
      </c>
      <c r="D38" t="s">
        <v>14</v>
      </c>
      <c r="E38" t="s">
        <v>15</v>
      </c>
      <c r="F38" t="s">
        <v>66</v>
      </c>
      <c r="G38" t="s">
        <v>68</v>
      </c>
      <c r="H38" t="s">
        <v>73</v>
      </c>
      <c r="I38" t="s">
        <v>70</v>
      </c>
      <c r="J38" t="s">
        <v>19</v>
      </c>
      <c r="K38">
        <v>31121111027</v>
      </c>
      <c r="L38" t="s">
        <v>22</v>
      </c>
      <c r="M38" s="10">
        <v>0.5</v>
      </c>
      <c r="N38" s="10">
        <v>0.5</v>
      </c>
    </row>
    <row r="39" spans="1:14" ht="18.75" customHeight="1" outlineLevel="2" x14ac:dyDescent="0.25">
      <c r="A39">
        <v>1118</v>
      </c>
      <c r="B39" t="s">
        <v>72</v>
      </c>
      <c r="C39">
        <v>69</v>
      </c>
      <c r="D39" t="s">
        <v>14</v>
      </c>
      <c r="E39" t="s">
        <v>15</v>
      </c>
      <c r="F39" t="s">
        <v>66</v>
      </c>
      <c r="G39" t="s">
        <v>68</v>
      </c>
      <c r="H39" t="s">
        <v>73</v>
      </c>
      <c r="I39" t="s">
        <v>70</v>
      </c>
      <c r="J39" t="s">
        <v>19</v>
      </c>
      <c r="K39">
        <v>31121111031</v>
      </c>
      <c r="L39" t="s">
        <v>31</v>
      </c>
      <c r="M39" s="10">
        <v>0.5</v>
      </c>
      <c r="N39" s="10">
        <v>0.5</v>
      </c>
    </row>
    <row r="40" spans="1:14" ht="18.75" customHeight="1" outlineLevel="2" x14ac:dyDescent="0.25">
      <c r="A40">
        <v>1119</v>
      </c>
      <c r="B40" t="s">
        <v>72</v>
      </c>
      <c r="C40">
        <v>69</v>
      </c>
      <c r="D40" t="s">
        <v>14</v>
      </c>
      <c r="E40" t="s">
        <v>15</v>
      </c>
      <c r="F40" t="s">
        <v>66</v>
      </c>
      <c r="G40" t="s">
        <v>68</v>
      </c>
      <c r="H40" t="s">
        <v>73</v>
      </c>
      <c r="I40" t="s">
        <v>70</v>
      </c>
      <c r="J40" t="s">
        <v>19</v>
      </c>
      <c r="K40">
        <v>31121111031</v>
      </c>
      <c r="L40" t="s">
        <v>31</v>
      </c>
      <c r="M40" s="10">
        <v>1</v>
      </c>
      <c r="N40" s="10">
        <v>1</v>
      </c>
    </row>
    <row r="41" spans="1:14" ht="18.75" customHeight="1" outlineLevel="2" x14ac:dyDescent="0.25">
      <c r="A41">
        <v>1120</v>
      </c>
      <c r="B41" t="s">
        <v>72</v>
      </c>
      <c r="C41">
        <v>69</v>
      </c>
      <c r="D41" t="s">
        <v>14</v>
      </c>
      <c r="E41" t="s">
        <v>15</v>
      </c>
      <c r="F41" t="s">
        <v>66</v>
      </c>
      <c r="G41" t="s">
        <v>68</v>
      </c>
      <c r="H41" t="s">
        <v>73</v>
      </c>
      <c r="I41" t="s">
        <v>70</v>
      </c>
      <c r="J41" t="s">
        <v>19</v>
      </c>
      <c r="K41">
        <v>31121111033</v>
      </c>
      <c r="L41" t="s">
        <v>81</v>
      </c>
      <c r="M41" s="10">
        <v>1</v>
      </c>
      <c r="N41" s="10">
        <v>1</v>
      </c>
    </row>
    <row r="42" spans="1:14" ht="18.75" customHeight="1" outlineLevel="2" x14ac:dyDescent="0.25">
      <c r="A42">
        <v>1121</v>
      </c>
      <c r="B42" t="s">
        <v>72</v>
      </c>
      <c r="C42">
        <v>69</v>
      </c>
      <c r="D42" t="s">
        <v>14</v>
      </c>
      <c r="E42" t="s">
        <v>15</v>
      </c>
      <c r="F42" t="s">
        <v>66</v>
      </c>
      <c r="G42" t="s">
        <v>68</v>
      </c>
      <c r="H42" t="s">
        <v>73</v>
      </c>
      <c r="I42" t="s">
        <v>70</v>
      </c>
      <c r="J42" t="s">
        <v>19</v>
      </c>
      <c r="K42">
        <v>31121111029</v>
      </c>
      <c r="L42" t="s">
        <v>21</v>
      </c>
      <c r="M42" s="10">
        <v>1</v>
      </c>
      <c r="N42" s="10">
        <v>1</v>
      </c>
    </row>
    <row r="43" spans="1:14" ht="18.75" customHeight="1" outlineLevel="2" x14ac:dyDescent="0.25">
      <c r="A43">
        <v>1122</v>
      </c>
      <c r="B43" t="s">
        <v>72</v>
      </c>
      <c r="C43">
        <v>69</v>
      </c>
      <c r="D43" t="s">
        <v>14</v>
      </c>
      <c r="E43" t="s">
        <v>15</v>
      </c>
      <c r="F43" t="s">
        <v>66</v>
      </c>
      <c r="G43" t="s">
        <v>68</v>
      </c>
      <c r="H43" t="s">
        <v>73</v>
      </c>
      <c r="I43" t="s">
        <v>70</v>
      </c>
      <c r="J43" t="s">
        <v>19</v>
      </c>
      <c r="K43">
        <v>31121111028</v>
      </c>
      <c r="L43" t="s">
        <v>20</v>
      </c>
      <c r="M43" s="10">
        <v>1</v>
      </c>
      <c r="N43" s="10">
        <v>1</v>
      </c>
    </row>
    <row r="44" spans="1:14" ht="18.75" customHeight="1" outlineLevel="2" x14ac:dyDescent="0.25">
      <c r="A44">
        <v>1123</v>
      </c>
      <c r="B44" t="s">
        <v>72</v>
      </c>
      <c r="C44">
        <v>69</v>
      </c>
      <c r="D44" t="s">
        <v>14</v>
      </c>
      <c r="E44" t="s">
        <v>15</v>
      </c>
      <c r="F44" t="s">
        <v>66</v>
      </c>
      <c r="G44" t="s">
        <v>68</v>
      </c>
      <c r="H44" t="s">
        <v>73</v>
      </c>
      <c r="I44" t="s">
        <v>70</v>
      </c>
      <c r="J44" t="s">
        <v>19</v>
      </c>
      <c r="K44">
        <v>31121111032</v>
      </c>
      <c r="L44" t="s">
        <v>32</v>
      </c>
      <c r="M44" s="10">
        <v>2</v>
      </c>
      <c r="N44" s="10">
        <v>2</v>
      </c>
    </row>
    <row r="45" spans="1:14" ht="18.75" customHeight="1" outlineLevel="2" x14ac:dyDescent="0.25">
      <c r="A45">
        <v>1124</v>
      </c>
      <c r="B45" t="s">
        <v>72</v>
      </c>
      <c r="C45">
        <v>69</v>
      </c>
      <c r="D45" t="s">
        <v>14</v>
      </c>
      <c r="E45" t="s">
        <v>15</v>
      </c>
      <c r="F45" t="s">
        <v>66</v>
      </c>
      <c r="G45" t="s">
        <v>68</v>
      </c>
      <c r="H45" t="s">
        <v>73</v>
      </c>
      <c r="I45" t="s">
        <v>70</v>
      </c>
      <c r="J45" t="s">
        <v>16</v>
      </c>
      <c r="K45">
        <v>31111111021</v>
      </c>
      <c r="L45" t="s">
        <v>33</v>
      </c>
      <c r="M45" s="10">
        <v>3</v>
      </c>
      <c r="N45" s="10">
        <v>3</v>
      </c>
    </row>
    <row r="46" spans="1:14" ht="18.75" customHeight="1" outlineLevel="2" x14ac:dyDescent="0.25">
      <c r="A46">
        <v>1125</v>
      </c>
      <c r="B46" s="14" t="s">
        <v>72</v>
      </c>
      <c r="C46" s="6">
        <v>69</v>
      </c>
      <c r="D46" s="6" t="s">
        <v>14</v>
      </c>
      <c r="E46" s="6" t="s">
        <v>15</v>
      </c>
      <c r="F46" s="6" t="s">
        <v>66</v>
      </c>
      <c r="G46" s="6" t="s">
        <v>68</v>
      </c>
      <c r="H46" s="6" t="s">
        <v>73</v>
      </c>
      <c r="I46" s="6" t="s">
        <v>70</v>
      </c>
      <c r="J46" s="6" t="s">
        <v>19</v>
      </c>
      <c r="K46" s="6">
        <v>31121111021</v>
      </c>
      <c r="L46" s="6" t="s">
        <v>33</v>
      </c>
      <c r="M46" s="8">
        <v>3</v>
      </c>
      <c r="N46" s="8">
        <v>3</v>
      </c>
    </row>
    <row r="47" spans="1:14" ht="18.75" customHeight="1" outlineLevel="1" thickBot="1" x14ac:dyDescent="0.3">
      <c r="A47" s="7"/>
      <c r="B47" s="7"/>
      <c r="C47" s="7"/>
      <c r="D47" s="7"/>
      <c r="E47" s="7"/>
      <c r="F47" s="7"/>
      <c r="G47" s="7"/>
      <c r="H47" s="7" t="s">
        <v>112</v>
      </c>
      <c r="I47" s="7"/>
      <c r="J47" s="7"/>
      <c r="K47" s="7"/>
      <c r="L47" s="7"/>
      <c r="M47" s="9">
        <f>SUBTOTAL(9,M24:M46)</f>
        <v>33</v>
      </c>
      <c r="N47" s="9">
        <f>SUBTOTAL(9,N24:N46)</f>
        <v>35</v>
      </c>
    </row>
    <row r="48" spans="1:14" ht="18.75" customHeight="1" outlineLevel="2" x14ac:dyDescent="0.25">
      <c r="A48">
        <v>1376</v>
      </c>
      <c r="B48" t="s">
        <v>86</v>
      </c>
      <c r="C48">
        <v>69</v>
      </c>
      <c r="D48" t="s">
        <v>14</v>
      </c>
      <c r="E48" t="s">
        <v>15</v>
      </c>
      <c r="F48" t="s">
        <v>83</v>
      </c>
      <c r="G48" t="s">
        <v>84</v>
      </c>
      <c r="H48" t="s">
        <v>87</v>
      </c>
      <c r="I48" t="s">
        <v>85</v>
      </c>
      <c r="J48" t="s">
        <v>16</v>
      </c>
      <c r="K48">
        <v>31111111018</v>
      </c>
      <c r="L48" t="s">
        <v>17</v>
      </c>
      <c r="M48" s="10">
        <v>2</v>
      </c>
      <c r="N48" s="10">
        <v>2</v>
      </c>
    </row>
    <row r="49" spans="1:14" ht="18.75" customHeight="1" outlineLevel="2" x14ac:dyDescent="0.25">
      <c r="A49">
        <v>1377</v>
      </c>
      <c r="B49" s="6" t="s">
        <v>86</v>
      </c>
      <c r="C49" s="6">
        <v>69</v>
      </c>
      <c r="D49" s="6" t="s">
        <v>14</v>
      </c>
      <c r="E49" s="6" t="s">
        <v>15</v>
      </c>
      <c r="F49" s="6" t="s">
        <v>83</v>
      </c>
      <c r="G49" s="6" t="s">
        <v>84</v>
      </c>
      <c r="H49" s="6" t="s">
        <v>87</v>
      </c>
      <c r="I49" s="6" t="s">
        <v>85</v>
      </c>
      <c r="J49" s="6" t="s">
        <v>16</v>
      </c>
      <c r="K49" s="6">
        <v>31111111019</v>
      </c>
      <c r="L49" s="6" t="s">
        <v>18</v>
      </c>
      <c r="M49" s="8">
        <v>3</v>
      </c>
      <c r="N49" s="8">
        <v>3</v>
      </c>
    </row>
    <row r="50" spans="1:14" ht="18.75" customHeight="1" outlineLevel="2" x14ac:dyDescent="0.25">
      <c r="A50">
        <v>1378</v>
      </c>
      <c r="B50" t="s">
        <v>86</v>
      </c>
      <c r="C50">
        <v>69</v>
      </c>
      <c r="D50" t="s">
        <v>14</v>
      </c>
      <c r="E50" t="s">
        <v>15</v>
      </c>
      <c r="F50" t="s">
        <v>83</v>
      </c>
      <c r="G50" t="s">
        <v>84</v>
      </c>
      <c r="H50" t="s">
        <v>87</v>
      </c>
      <c r="I50" t="s">
        <v>85</v>
      </c>
      <c r="J50" t="s">
        <v>16</v>
      </c>
      <c r="K50">
        <v>31111111020</v>
      </c>
      <c r="L50" t="s">
        <v>35</v>
      </c>
      <c r="M50" s="10">
        <v>2</v>
      </c>
      <c r="N50" s="10">
        <v>2</v>
      </c>
    </row>
    <row r="51" spans="1:14" ht="18.75" customHeight="1" outlineLevel="2" x14ac:dyDescent="0.25">
      <c r="A51">
        <v>1379</v>
      </c>
      <c r="B51" t="s">
        <v>86</v>
      </c>
      <c r="C51">
        <v>69</v>
      </c>
      <c r="D51" t="s">
        <v>14</v>
      </c>
      <c r="E51" t="s">
        <v>15</v>
      </c>
      <c r="F51" t="s">
        <v>83</v>
      </c>
      <c r="G51" t="s">
        <v>84</v>
      </c>
      <c r="H51" t="s">
        <v>87</v>
      </c>
      <c r="I51" t="s">
        <v>85</v>
      </c>
      <c r="J51" t="s">
        <v>16</v>
      </c>
      <c r="K51">
        <v>31111111021</v>
      </c>
      <c r="L51" t="s">
        <v>33</v>
      </c>
      <c r="M51" s="10">
        <v>1</v>
      </c>
      <c r="N51" s="10">
        <v>1</v>
      </c>
    </row>
    <row r="52" spans="1:14" ht="18.75" customHeight="1" outlineLevel="2" x14ac:dyDescent="0.25">
      <c r="A52">
        <v>1380</v>
      </c>
      <c r="B52" t="s">
        <v>86</v>
      </c>
      <c r="C52">
        <v>69</v>
      </c>
      <c r="D52" t="s">
        <v>14</v>
      </c>
      <c r="E52" t="s">
        <v>15</v>
      </c>
      <c r="F52" t="s">
        <v>83</v>
      </c>
      <c r="G52" t="s">
        <v>84</v>
      </c>
      <c r="H52" t="s">
        <v>87</v>
      </c>
      <c r="I52" t="s">
        <v>85</v>
      </c>
      <c r="J52" t="s">
        <v>16</v>
      </c>
      <c r="K52">
        <v>31111111046</v>
      </c>
      <c r="L52" t="s">
        <v>28</v>
      </c>
      <c r="M52" s="10">
        <v>0</v>
      </c>
      <c r="N52" s="10">
        <v>1</v>
      </c>
    </row>
    <row r="53" spans="1:14" ht="18.75" customHeight="1" outlineLevel="2" x14ac:dyDescent="0.25">
      <c r="A53">
        <v>1381</v>
      </c>
      <c r="B53" s="6" t="s">
        <v>86</v>
      </c>
      <c r="C53" s="6">
        <v>69</v>
      </c>
      <c r="D53" s="6" t="s">
        <v>14</v>
      </c>
      <c r="E53" s="6" t="s">
        <v>15</v>
      </c>
      <c r="F53" s="6" t="s">
        <v>83</v>
      </c>
      <c r="G53" s="6" t="s">
        <v>84</v>
      </c>
      <c r="H53" s="6" t="s">
        <v>87</v>
      </c>
      <c r="I53" s="6" t="s">
        <v>85</v>
      </c>
      <c r="J53" s="6" t="s">
        <v>19</v>
      </c>
      <c r="K53" s="6">
        <v>31121111021</v>
      </c>
      <c r="L53" s="6" t="s">
        <v>33</v>
      </c>
      <c r="M53" s="8">
        <v>1</v>
      </c>
      <c r="N53" s="8">
        <v>1</v>
      </c>
    </row>
    <row r="54" spans="1:14" ht="18.75" customHeight="1" outlineLevel="2" x14ac:dyDescent="0.25">
      <c r="A54">
        <v>1382</v>
      </c>
      <c r="B54" t="s">
        <v>86</v>
      </c>
      <c r="C54">
        <v>69</v>
      </c>
      <c r="D54" t="s">
        <v>14</v>
      </c>
      <c r="E54" t="s">
        <v>15</v>
      </c>
      <c r="F54" t="s">
        <v>83</v>
      </c>
      <c r="G54" t="s">
        <v>84</v>
      </c>
      <c r="H54" t="s">
        <v>87</v>
      </c>
      <c r="I54" t="s">
        <v>85</v>
      </c>
      <c r="J54" t="s">
        <v>19</v>
      </c>
      <c r="K54">
        <v>31121111027</v>
      </c>
      <c r="L54" t="s">
        <v>22</v>
      </c>
      <c r="M54" s="10">
        <v>1</v>
      </c>
      <c r="N54" s="10">
        <v>1</v>
      </c>
    </row>
    <row r="55" spans="1:14" ht="18.75" customHeight="1" outlineLevel="2" x14ac:dyDescent="0.25">
      <c r="A55">
        <v>1383</v>
      </c>
      <c r="B55" s="6" t="s">
        <v>86</v>
      </c>
      <c r="C55" s="6">
        <v>69</v>
      </c>
      <c r="D55" s="6" t="s">
        <v>14</v>
      </c>
      <c r="E55" s="6" t="s">
        <v>15</v>
      </c>
      <c r="F55" s="6" t="s">
        <v>83</v>
      </c>
      <c r="G55" s="6" t="s">
        <v>84</v>
      </c>
      <c r="H55" s="6" t="s">
        <v>87</v>
      </c>
      <c r="I55" s="6" t="s">
        <v>85</v>
      </c>
      <c r="J55" s="6" t="s">
        <v>19</v>
      </c>
      <c r="K55" s="6">
        <v>31121111028</v>
      </c>
      <c r="L55" s="6" t="s">
        <v>20</v>
      </c>
      <c r="M55" s="8">
        <v>1</v>
      </c>
      <c r="N55" s="8">
        <v>1</v>
      </c>
    </row>
    <row r="56" spans="1:14" ht="18.75" customHeight="1" outlineLevel="2" x14ac:dyDescent="0.25">
      <c r="A56">
        <v>1384</v>
      </c>
      <c r="B56" t="s">
        <v>86</v>
      </c>
      <c r="C56">
        <v>69</v>
      </c>
      <c r="D56" t="s">
        <v>14</v>
      </c>
      <c r="E56" t="s">
        <v>15</v>
      </c>
      <c r="F56" t="s">
        <v>83</v>
      </c>
      <c r="G56" t="s">
        <v>84</v>
      </c>
      <c r="H56" t="s">
        <v>87</v>
      </c>
      <c r="I56" t="s">
        <v>85</v>
      </c>
      <c r="J56" t="s">
        <v>19</v>
      </c>
      <c r="K56">
        <v>31121111029</v>
      </c>
      <c r="L56" t="s">
        <v>21</v>
      </c>
      <c r="M56" s="10">
        <v>1</v>
      </c>
      <c r="N56" s="10">
        <v>1</v>
      </c>
    </row>
    <row r="57" spans="1:14" ht="18.75" customHeight="1" outlineLevel="2" x14ac:dyDescent="0.25">
      <c r="A57">
        <v>1385</v>
      </c>
      <c r="B57" t="s">
        <v>86</v>
      </c>
      <c r="C57">
        <v>69</v>
      </c>
      <c r="D57" t="s">
        <v>14</v>
      </c>
      <c r="E57" t="s">
        <v>15</v>
      </c>
      <c r="F57" t="s">
        <v>83</v>
      </c>
      <c r="G57" t="s">
        <v>84</v>
      </c>
      <c r="H57" t="s">
        <v>87</v>
      </c>
      <c r="I57" t="s">
        <v>85</v>
      </c>
      <c r="J57" t="s">
        <v>19</v>
      </c>
      <c r="K57">
        <v>31121111030</v>
      </c>
      <c r="L57" t="s">
        <v>36</v>
      </c>
      <c r="M57" s="10">
        <v>1</v>
      </c>
      <c r="N57" s="10">
        <v>1</v>
      </c>
    </row>
    <row r="58" spans="1:14" ht="18.75" customHeight="1" outlineLevel="2" x14ac:dyDescent="0.25">
      <c r="A58">
        <v>1386</v>
      </c>
      <c r="B58" s="5" t="s">
        <v>86</v>
      </c>
      <c r="C58" s="5">
        <v>69</v>
      </c>
      <c r="D58" s="5" t="s">
        <v>14</v>
      </c>
      <c r="E58" s="5" t="s">
        <v>15</v>
      </c>
      <c r="F58" s="5" t="s">
        <v>83</v>
      </c>
      <c r="G58" s="5" t="s">
        <v>84</v>
      </c>
      <c r="H58" s="5" t="s">
        <v>87</v>
      </c>
      <c r="I58" s="5" t="s">
        <v>85</v>
      </c>
      <c r="J58" s="5" t="s">
        <v>19</v>
      </c>
      <c r="K58" s="5">
        <v>31121111031</v>
      </c>
      <c r="L58" s="5" t="s">
        <v>31</v>
      </c>
      <c r="M58" s="11">
        <v>1</v>
      </c>
      <c r="N58" s="11">
        <v>1</v>
      </c>
    </row>
    <row r="59" spans="1:14" ht="18.75" customHeight="1" outlineLevel="2" x14ac:dyDescent="0.25">
      <c r="A59">
        <v>1387</v>
      </c>
      <c r="B59" t="s">
        <v>86</v>
      </c>
      <c r="C59">
        <v>69</v>
      </c>
      <c r="D59" t="s">
        <v>14</v>
      </c>
      <c r="E59" t="s">
        <v>15</v>
      </c>
      <c r="F59" t="s">
        <v>83</v>
      </c>
      <c r="G59" t="s">
        <v>84</v>
      </c>
      <c r="H59" t="s">
        <v>87</v>
      </c>
      <c r="I59" t="s">
        <v>85</v>
      </c>
      <c r="J59" t="s">
        <v>19</v>
      </c>
      <c r="K59">
        <v>31121111032</v>
      </c>
      <c r="L59" t="s">
        <v>32</v>
      </c>
      <c r="M59" s="10">
        <v>1</v>
      </c>
      <c r="N59" s="10">
        <v>1</v>
      </c>
    </row>
    <row r="60" spans="1:14" ht="18.75" customHeight="1" outlineLevel="2" x14ac:dyDescent="0.25">
      <c r="A60">
        <v>1388</v>
      </c>
      <c r="B60" t="s">
        <v>86</v>
      </c>
      <c r="C60">
        <v>69</v>
      </c>
      <c r="D60" t="s">
        <v>14</v>
      </c>
      <c r="E60" t="s">
        <v>15</v>
      </c>
      <c r="F60" t="s">
        <v>83</v>
      </c>
      <c r="G60" t="s">
        <v>84</v>
      </c>
      <c r="H60" t="s">
        <v>87</v>
      </c>
      <c r="I60" t="s">
        <v>85</v>
      </c>
      <c r="J60" t="s">
        <v>19</v>
      </c>
      <c r="K60">
        <v>31121111033</v>
      </c>
      <c r="L60" t="s">
        <v>81</v>
      </c>
      <c r="M60" s="10">
        <v>1</v>
      </c>
      <c r="N60" s="10">
        <v>1</v>
      </c>
    </row>
    <row r="61" spans="1:14" ht="18.75" customHeight="1" outlineLevel="2" x14ac:dyDescent="0.25">
      <c r="A61">
        <v>1389</v>
      </c>
      <c r="B61" t="s">
        <v>86</v>
      </c>
      <c r="C61">
        <v>69</v>
      </c>
      <c r="D61" t="s">
        <v>14</v>
      </c>
      <c r="E61" t="s">
        <v>15</v>
      </c>
      <c r="F61" t="s">
        <v>83</v>
      </c>
      <c r="G61" t="s">
        <v>84</v>
      </c>
      <c r="H61" t="s">
        <v>87</v>
      </c>
      <c r="I61" t="s">
        <v>85</v>
      </c>
      <c r="J61" t="s">
        <v>19</v>
      </c>
      <c r="K61">
        <v>31121111034</v>
      </c>
      <c r="L61" t="s">
        <v>88</v>
      </c>
      <c r="M61" s="10">
        <v>1</v>
      </c>
      <c r="N61" s="10">
        <v>1</v>
      </c>
    </row>
    <row r="62" spans="1:14" ht="18.75" customHeight="1" outlineLevel="1" thickBot="1" x14ac:dyDescent="0.3">
      <c r="A62" s="7"/>
      <c r="B62" s="7"/>
      <c r="C62" s="7"/>
      <c r="D62" s="7"/>
      <c r="E62" s="7"/>
      <c r="F62" s="7"/>
      <c r="G62" s="7"/>
      <c r="H62" s="7" t="s">
        <v>113</v>
      </c>
      <c r="I62" s="7"/>
      <c r="J62" s="7"/>
      <c r="K62" s="7"/>
      <c r="L62" s="7"/>
      <c r="M62" s="9">
        <f>SUBTOTAL(9,M48:M61)</f>
        <v>17</v>
      </c>
      <c r="N62" s="9">
        <f>SUBTOTAL(9,N48:N61)</f>
        <v>18</v>
      </c>
    </row>
    <row r="63" spans="1:14" ht="18.75" customHeight="1" outlineLevel="2" x14ac:dyDescent="0.25">
      <c r="A63">
        <v>1401</v>
      </c>
      <c r="B63" s="6" t="s">
        <v>89</v>
      </c>
      <c r="C63" s="6">
        <v>69</v>
      </c>
      <c r="D63" s="6" t="s">
        <v>14</v>
      </c>
      <c r="E63" s="6" t="s">
        <v>15</v>
      </c>
      <c r="F63" s="6" t="s">
        <v>82</v>
      </c>
      <c r="G63" s="6" t="s">
        <v>90</v>
      </c>
      <c r="H63" s="6" t="s">
        <v>91</v>
      </c>
      <c r="I63" s="6" t="s">
        <v>92</v>
      </c>
      <c r="J63" s="6" t="s">
        <v>16</v>
      </c>
      <c r="K63" s="6">
        <v>31111312020</v>
      </c>
      <c r="L63" s="6" t="s">
        <v>47</v>
      </c>
      <c r="M63" s="8">
        <v>1</v>
      </c>
      <c r="N63" s="8">
        <v>1</v>
      </c>
    </row>
    <row r="64" spans="1:14" ht="18.75" customHeight="1" outlineLevel="2" x14ac:dyDescent="0.25">
      <c r="A64">
        <v>1402</v>
      </c>
      <c r="B64" t="s">
        <v>89</v>
      </c>
      <c r="C64">
        <v>69</v>
      </c>
      <c r="D64" t="s">
        <v>14</v>
      </c>
      <c r="E64" t="s">
        <v>15</v>
      </c>
      <c r="F64" t="s">
        <v>82</v>
      </c>
      <c r="G64" t="s">
        <v>90</v>
      </c>
      <c r="H64" t="s">
        <v>91</v>
      </c>
      <c r="I64" t="s">
        <v>92</v>
      </c>
      <c r="J64" t="s">
        <v>19</v>
      </c>
      <c r="K64">
        <v>31121312020</v>
      </c>
      <c r="L64" t="s">
        <v>47</v>
      </c>
      <c r="M64" s="10">
        <v>1</v>
      </c>
      <c r="N64" s="10">
        <v>1</v>
      </c>
    </row>
    <row r="65" spans="1:14" ht="18.75" customHeight="1" outlineLevel="1" thickBot="1" x14ac:dyDescent="0.3">
      <c r="A65" s="7"/>
      <c r="B65" s="7"/>
      <c r="C65" s="7"/>
      <c r="D65" s="7"/>
      <c r="E65" s="7"/>
      <c r="F65" s="7"/>
      <c r="G65" s="7"/>
      <c r="H65" s="7" t="s">
        <v>114</v>
      </c>
      <c r="I65" s="7"/>
      <c r="J65" s="7"/>
      <c r="K65" s="7"/>
      <c r="L65" s="7"/>
      <c r="M65" s="9">
        <f>SUBTOTAL(9,M63:M64)</f>
        <v>2</v>
      </c>
      <c r="N65" s="9">
        <f>SUBTOTAL(9,N63:N64)</f>
        <v>2</v>
      </c>
    </row>
    <row r="66" spans="1:14" ht="18.75" customHeight="1" outlineLevel="2" x14ac:dyDescent="0.25">
      <c r="A66">
        <v>1526</v>
      </c>
      <c r="B66" t="s">
        <v>94</v>
      </c>
      <c r="C66">
        <v>69</v>
      </c>
      <c r="D66" t="s">
        <v>14</v>
      </c>
      <c r="E66" t="s">
        <v>15</v>
      </c>
      <c r="F66" t="s">
        <v>62</v>
      </c>
      <c r="G66" t="s">
        <v>62</v>
      </c>
      <c r="H66" t="s">
        <v>95</v>
      </c>
      <c r="I66" t="s">
        <v>96</v>
      </c>
      <c r="J66" t="s">
        <v>16</v>
      </c>
      <c r="K66">
        <v>31111111022</v>
      </c>
      <c r="L66" t="s">
        <v>34</v>
      </c>
      <c r="M66" s="10">
        <v>1</v>
      </c>
      <c r="N66" s="10">
        <v>1</v>
      </c>
    </row>
    <row r="67" spans="1:14" ht="18.75" customHeight="1" outlineLevel="2" x14ac:dyDescent="0.25">
      <c r="A67">
        <v>1527</v>
      </c>
      <c r="B67" t="s">
        <v>94</v>
      </c>
      <c r="C67">
        <v>69</v>
      </c>
      <c r="D67" t="s">
        <v>14</v>
      </c>
      <c r="E67" t="s">
        <v>15</v>
      </c>
      <c r="F67" t="s">
        <v>62</v>
      </c>
      <c r="G67" t="s">
        <v>62</v>
      </c>
      <c r="H67" t="s">
        <v>95</v>
      </c>
      <c r="I67" t="s">
        <v>96</v>
      </c>
      <c r="J67" t="s">
        <v>19</v>
      </c>
      <c r="K67">
        <v>31121111022</v>
      </c>
      <c r="L67" t="s">
        <v>34</v>
      </c>
      <c r="M67" s="10">
        <v>1</v>
      </c>
      <c r="N67" s="10">
        <v>1</v>
      </c>
    </row>
    <row r="68" spans="1:14" ht="18.75" customHeight="1" outlineLevel="2" x14ac:dyDescent="0.25">
      <c r="A68">
        <v>1528</v>
      </c>
      <c r="B68" t="s">
        <v>94</v>
      </c>
      <c r="C68">
        <v>69</v>
      </c>
      <c r="D68" t="s">
        <v>14</v>
      </c>
      <c r="E68" t="s">
        <v>15</v>
      </c>
      <c r="F68" t="s">
        <v>62</v>
      </c>
      <c r="G68" t="s">
        <v>62</v>
      </c>
      <c r="H68" t="s">
        <v>95</v>
      </c>
      <c r="I68" t="s">
        <v>96</v>
      </c>
      <c r="J68" t="s">
        <v>19</v>
      </c>
      <c r="K68">
        <v>31121111040</v>
      </c>
      <c r="L68" t="s">
        <v>54</v>
      </c>
      <c r="M68" s="10">
        <v>1</v>
      </c>
      <c r="N68" s="10">
        <v>1</v>
      </c>
    </row>
    <row r="69" spans="1:14" ht="18.75" customHeight="1" outlineLevel="1" thickBot="1" x14ac:dyDescent="0.3">
      <c r="A69" s="7"/>
      <c r="B69" s="7"/>
      <c r="C69" s="7"/>
      <c r="D69" s="7"/>
      <c r="E69" s="7"/>
      <c r="F69" s="7"/>
      <c r="G69" s="7"/>
      <c r="H69" s="7" t="s">
        <v>115</v>
      </c>
      <c r="I69" s="7"/>
      <c r="J69" s="7"/>
      <c r="K69" s="7"/>
      <c r="L69" s="7"/>
      <c r="M69" s="9">
        <f>SUBTOTAL(9,M66:M68)</f>
        <v>3</v>
      </c>
      <c r="N69" s="9">
        <f>SUBTOTAL(9,N66:N68)</f>
        <v>3</v>
      </c>
    </row>
    <row r="70" spans="1:14" ht="18.75" customHeight="1" outlineLevel="2" x14ac:dyDescent="0.25">
      <c r="A70">
        <v>1555</v>
      </c>
      <c r="B70" t="s">
        <v>97</v>
      </c>
      <c r="C70">
        <v>69</v>
      </c>
      <c r="D70" t="s">
        <v>14</v>
      </c>
      <c r="E70" t="s">
        <v>15</v>
      </c>
      <c r="F70" t="s">
        <v>62</v>
      </c>
      <c r="G70" t="s">
        <v>62</v>
      </c>
      <c r="H70" t="s">
        <v>98</v>
      </c>
      <c r="I70" t="s">
        <v>96</v>
      </c>
      <c r="J70" t="s">
        <v>16</v>
      </c>
      <c r="K70">
        <v>31111213001</v>
      </c>
      <c r="L70" t="s">
        <v>79</v>
      </c>
      <c r="M70" s="10">
        <v>1</v>
      </c>
      <c r="N70" s="10">
        <v>1</v>
      </c>
    </row>
    <row r="71" spans="1:14" ht="18.75" customHeight="1" outlineLevel="2" x14ac:dyDescent="0.25">
      <c r="A71">
        <v>1556</v>
      </c>
      <c r="B71" t="s">
        <v>97</v>
      </c>
      <c r="C71">
        <v>69</v>
      </c>
      <c r="D71" t="s">
        <v>14</v>
      </c>
      <c r="E71" t="s">
        <v>15</v>
      </c>
      <c r="F71" t="s">
        <v>62</v>
      </c>
      <c r="G71" t="s">
        <v>62</v>
      </c>
      <c r="H71" t="s">
        <v>98</v>
      </c>
      <c r="I71" t="s">
        <v>96</v>
      </c>
      <c r="J71" t="s">
        <v>19</v>
      </c>
      <c r="K71">
        <v>31121213001</v>
      </c>
      <c r="L71" t="s">
        <v>80</v>
      </c>
      <c r="M71" s="10">
        <v>1</v>
      </c>
      <c r="N71" s="10">
        <v>1</v>
      </c>
    </row>
    <row r="72" spans="1:14" ht="18.75" customHeight="1" outlineLevel="2" x14ac:dyDescent="0.25">
      <c r="A72">
        <v>1557</v>
      </c>
      <c r="B72" t="s">
        <v>97</v>
      </c>
      <c r="C72">
        <v>69</v>
      </c>
      <c r="D72" t="s">
        <v>14</v>
      </c>
      <c r="E72" t="s">
        <v>15</v>
      </c>
      <c r="F72" t="s">
        <v>62</v>
      </c>
      <c r="G72" t="s">
        <v>62</v>
      </c>
      <c r="H72" t="s">
        <v>98</v>
      </c>
      <c r="I72" t="s">
        <v>96</v>
      </c>
      <c r="J72" t="s">
        <v>16</v>
      </c>
      <c r="K72">
        <v>31111312019</v>
      </c>
      <c r="L72" t="s">
        <v>23</v>
      </c>
      <c r="M72" s="10">
        <v>2</v>
      </c>
      <c r="N72" s="10">
        <v>2</v>
      </c>
    </row>
    <row r="73" spans="1:14" ht="18.75" customHeight="1" outlineLevel="2" x14ac:dyDescent="0.25">
      <c r="A73">
        <v>1558</v>
      </c>
      <c r="B73" t="s">
        <v>97</v>
      </c>
      <c r="C73">
        <v>69</v>
      </c>
      <c r="D73" t="s">
        <v>14</v>
      </c>
      <c r="E73" t="s">
        <v>15</v>
      </c>
      <c r="F73" t="s">
        <v>62</v>
      </c>
      <c r="G73" t="s">
        <v>62</v>
      </c>
      <c r="H73" t="s">
        <v>98</v>
      </c>
      <c r="I73" t="s">
        <v>96</v>
      </c>
      <c r="J73" t="s">
        <v>19</v>
      </c>
      <c r="K73">
        <v>31121312019</v>
      </c>
      <c r="L73" t="s">
        <v>24</v>
      </c>
      <c r="M73" s="10">
        <v>2</v>
      </c>
      <c r="N73" s="10">
        <v>2</v>
      </c>
    </row>
    <row r="74" spans="1:14" ht="18.75" customHeight="1" outlineLevel="1" thickBot="1" x14ac:dyDescent="0.3">
      <c r="A74" s="7"/>
      <c r="B74" s="7"/>
      <c r="C74" s="7"/>
      <c r="D74" s="7"/>
      <c r="E74" s="7"/>
      <c r="F74" s="7"/>
      <c r="G74" s="7"/>
      <c r="H74" s="7" t="s">
        <v>116</v>
      </c>
      <c r="I74" s="7"/>
      <c r="J74" s="7"/>
      <c r="K74" s="7"/>
      <c r="L74" s="7"/>
      <c r="M74" s="9">
        <f>SUBTOTAL(9,M70:M73)</f>
        <v>6</v>
      </c>
      <c r="N74" s="9">
        <f>SUBTOTAL(9,N70:N73)</f>
        <v>6</v>
      </c>
    </row>
    <row r="75" spans="1:14" ht="18.75" customHeight="1" outlineLevel="2" x14ac:dyDescent="0.25">
      <c r="A75">
        <v>1576</v>
      </c>
      <c r="B75" t="s">
        <v>99</v>
      </c>
      <c r="C75">
        <v>69</v>
      </c>
      <c r="D75" t="s">
        <v>14</v>
      </c>
      <c r="E75" t="s">
        <v>15</v>
      </c>
      <c r="F75" t="s">
        <v>62</v>
      </c>
      <c r="G75" t="s">
        <v>93</v>
      </c>
      <c r="H75" t="s">
        <v>100</v>
      </c>
      <c r="I75" t="s">
        <v>101</v>
      </c>
      <c r="J75" t="s">
        <v>37</v>
      </c>
      <c r="K75" t="s">
        <v>38</v>
      </c>
      <c r="L75" t="s">
        <v>37</v>
      </c>
      <c r="M75" s="10">
        <v>1</v>
      </c>
      <c r="N75" s="10">
        <v>1</v>
      </c>
    </row>
    <row r="76" spans="1:14" ht="18.75" customHeight="1" outlineLevel="2" x14ac:dyDescent="0.25">
      <c r="A76">
        <v>1577</v>
      </c>
      <c r="B76" t="s">
        <v>99</v>
      </c>
      <c r="C76">
        <v>69</v>
      </c>
      <c r="D76" t="s">
        <v>14</v>
      </c>
      <c r="E76" t="s">
        <v>15</v>
      </c>
      <c r="F76" t="s">
        <v>62</v>
      </c>
      <c r="G76" t="s">
        <v>93</v>
      </c>
      <c r="H76" t="s">
        <v>100</v>
      </c>
      <c r="I76" t="s">
        <v>101</v>
      </c>
      <c r="J76" t="s">
        <v>39</v>
      </c>
      <c r="K76" t="s">
        <v>40</v>
      </c>
      <c r="L76" t="s">
        <v>39</v>
      </c>
      <c r="M76" s="10">
        <v>1</v>
      </c>
      <c r="N76" s="10">
        <v>1</v>
      </c>
    </row>
    <row r="77" spans="1:14" ht="18.75" customHeight="1" outlineLevel="2" x14ac:dyDescent="0.25">
      <c r="A77">
        <v>1578</v>
      </c>
      <c r="B77" s="6" t="s">
        <v>99</v>
      </c>
      <c r="C77" s="6">
        <v>69</v>
      </c>
      <c r="D77" s="6" t="s">
        <v>14</v>
      </c>
      <c r="E77" s="6" t="s">
        <v>15</v>
      </c>
      <c r="F77" s="6" t="s">
        <v>62</v>
      </c>
      <c r="G77" s="6" t="s">
        <v>93</v>
      </c>
      <c r="H77" s="6" t="s">
        <v>100</v>
      </c>
      <c r="I77" s="6" t="s">
        <v>101</v>
      </c>
      <c r="J77" s="6" t="s">
        <v>41</v>
      </c>
      <c r="K77" s="6" t="s">
        <v>42</v>
      </c>
      <c r="L77" s="6" t="s">
        <v>41</v>
      </c>
      <c r="M77" s="8">
        <v>1</v>
      </c>
      <c r="N77" s="8">
        <v>1</v>
      </c>
    </row>
    <row r="78" spans="1:14" ht="18.75" customHeight="1" outlineLevel="2" x14ac:dyDescent="0.25">
      <c r="A78">
        <v>1579</v>
      </c>
      <c r="B78" t="s">
        <v>99</v>
      </c>
      <c r="C78">
        <v>69</v>
      </c>
      <c r="D78" t="s">
        <v>14</v>
      </c>
      <c r="E78" t="s">
        <v>15</v>
      </c>
      <c r="F78" t="s">
        <v>62</v>
      </c>
      <c r="G78" t="s">
        <v>93</v>
      </c>
      <c r="H78" t="s">
        <v>100</v>
      </c>
      <c r="I78" t="s">
        <v>101</v>
      </c>
      <c r="J78" t="s">
        <v>16</v>
      </c>
      <c r="K78">
        <v>31111312020</v>
      </c>
      <c r="L78" t="s">
        <v>47</v>
      </c>
      <c r="M78" s="10">
        <v>1</v>
      </c>
      <c r="N78" s="10">
        <v>1</v>
      </c>
    </row>
    <row r="79" spans="1:14" ht="18.75" customHeight="1" outlineLevel="2" x14ac:dyDescent="0.25">
      <c r="A79">
        <v>1580</v>
      </c>
      <c r="B79" t="s">
        <v>99</v>
      </c>
      <c r="C79">
        <v>69</v>
      </c>
      <c r="D79" t="s">
        <v>14</v>
      </c>
      <c r="E79" t="s">
        <v>15</v>
      </c>
      <c r="F79" t="s">
        <v>62</v>
      </c>
      <c r="G79" t="s">
        <v>93</v>
      </c>
      <c r="H79" t="s">
        <v>100</v>
      </c>
      <c r="I79" t="s">
        <v>101</v>
      </c>
      <c r="J79" t="s">
        <v>19</v>
      </c>
      <c r="K79">
        <v>31121312020</v>
      </c>
      <c r="L79" t="s">
        <v>47</v>
      </c>
      <c r="M79" s="10">
        <v>1</v>
      </c>
      <c r="N79" s="10">
        <v>1</v>
      </c>
    </row>
    <row r="80" spans="1:14" ht="18.75" customHeight="1" outlineLevel="2" x14ac:dyDescent="0.25">
      <c r="A80">
        <v>1581</v>
      </c>
      <c r="B80" s="6" t="s">
        <v>99</v>
      </c>
      <c r="C80" s="6">
        <v>69</v>
      </c>
      <c r="D80" s="6" t="s">
        <v>14</v>
      </c>
      <c r="E80" s="6" t="s">
        <v>15</v>
      </c>
      <c r="F80" s="6" t="s">
        <v>62</v>
      </c>
      <c r="G80" s="6" t="s">
        <v>93</v>
      </c>
      <c r="H80" s="6" t="s">
        <v>100</v>
      </c>
      <c r="I80" s="6" t="s">
        <v>101</v>
      </c>
      <c r="J80" s="6" t="s">
        <v>16</v>
      </c>
      <c r="K80" s="6">
        <v>31111111025</v>
      </c>
      <c r="L80" s="6" t="s">
        <v>102</v>
      </c>
      <c r="M80" s="8">
        <v>1</v>
      </c>
      <c r="N80" s="8">
        <v>1</v>
      </c>
    </row>
    <row r="81" spans="1:14" ht="18.75" customHeight="1" outlineLevel="2" x14ac:dyDescent="0.25">
      <c r="A81">
        <v>1582</v>
      </c>
      <c r="B81" t="s">
        <v>99</v>
      </c>
      <c r="C81">
        <v>69</v>
      </c>
      <c r="D81" t="s">
        <v>14</v>
      </c>
      <c r="E81" t="s">
        <v>15</v>
      </c>
      <c r="F81" t="s">
        <v>62</v>
      </c>
      <c r="G81" t="s">
        <v>93</v>
      </c>
      <c r="H81" t="s">
        <v>100</v>
      </c>
      <c r="I81" t="s">
        <v>101</v>
      </c>
      <c r="J81" t="s">
        <v>19</v>
      </c>
      <c r="K81">
        <v>31121111025</v>
      </c>
      <c r="L81" t="s">
        <v>102</v>
      </c>
      <c r="M81" s="10">
        <v>1</v>
      </c>
      <c r="N81" s="10">
        <v>1</v>
      </c>
    </row>
    <row r="82" spans="1:14" ht="18.75" customHeight="1" outlineLevel="2" x14ac:dyDescent="0.25">
      <c r="A82">
        <v>1583</v>
      </c>
      <c r="B82" t="s">
        <v>99</v>
      </c>
      <c r="C82">
        <v>69</v>
      </c>
      <c r="D82" t="s">
        <v>14</v>
      </c>
      <c r="E82" t="s">
        <v>15</v>
      </c>
      <c r="F82" t="s">
        <v>62</v>
      </c>
      <c r="G82" t="s">
        <v>93</v>
      </c>
      <c r="H82" t="s">
        <v>100</v>
      </c>
      <c r="I82" t="s">
        <v>101</v>
      </c>
      <c r="J82" t="s">
        <v>19</v>
      </c>
      <c r="K82" t="s">
        <v>103</v>
      </c>
      <c r="L82" t="s">
        <v>104</v>
      </c>
      <c r="M82" s="10">
        <v>1</v>
      </c>
      <c r="N82" s="10">
        <v>1</v>
      </c>
    </row>
    <row r="83" spans="1:14" ht="18.75" customHeight="1" outlineLevel="1" thickBot="1" x14ac:dyDescent="0.3">
      <c r="A83" s="7"/>
      <c r="B83" s="7"/>
      <c r="C83" s="7"/>
      <c r="D83" s="7"/>
      <c r="E83" s="7"/>
      <c r="F83" s="7"/>
      <c r="G83" s="7"/>
      <c r="H83" s="7" t="s">
        <v>117</v>
      </c>
      <c r="I83" s="7"/>
      <c r="J83" s="7"/>
      <c r="K83" s="7"/>
      <c r="L83" s="7"/>
      <c r="M83" s="9">
        <f>SUBTOTAL(9,M75:M82)</f>
        <v>8</v>
      </c>
      <c r="N83" s="9">
        <f>SUBTOTAL(9,N75:N82)</f>
        <v>8</v>
      </c>
    </row>
    <row r="84" spans="1:14" ht="18.75" customHeight="1" outlineLevel="2" x14ac:dyDescent="0.25">
      <c r="A84">
        <v>1601</v>
      </c>
      <c r="B84" t="s">
        <v>105</v>
      </c>
      <c r="C84">
        <v>69</v>
      </c>
      <c r="D84" t="s">
        <v>14</v>
      </c>
      <c r="E84" t="s">
        <v>15</v>
      </c>
      <c r="F84" t="s">
        <v>62</v>
      </c>
      <c r="G84" t="s">
        <v>93</v>
      </c>
      <c r="H84" t="s">
        <v>106</v>
      </c>
      <c r="I84" t="s">
        <v>101</v>
      </c>
      <c r="J84" t="s">
        <v>16</v>
      </c>
      <c r="K84">
        <v>31111111018</v>
      </c>
      <c r="L84" t="s">
        <v>17</v>
      </c>
      <c r="M84" s="10">
        <v>1</v>
      </c>
      <c r="N84" s="10">
        <v>1</v>
      </c>
    </row>
    <row r="85" spans="1:14" ht="18.75" customHeight="1" outlineLevel="2" x14ac:dyDescent="0.25">
      <c r="A85">
        <v>1602</v>
      </c>
      <c r="B85" s="6" t="s">
        <v>105</v>
      </c>
      <c r="C85" s="6">
        <v>69</v>
      </c>
      <c r="D85" s="6" t="s">
        <v>14</v>
      </c>
      <c r="E85" s="6" t="s">
        <v>15</v>
      </c>
      <c r="F85" s="6" t="s">
        <v>62</v>
      </c>
      <c r="G85" s="6" t="s">
        <v>93</v>
      </c>
      <c r="H85" s="6" t="s">
        <v>106</v>
      </c>
      <c r="I85" s="6" t="s">
        <v>101</v>
      </c>
      <c r="J85" s="6" t="s">
        <v>16</v>
      </c>
      <c r="K85" s="6">
        <v>31111111019</v>
      </c>
      <c r="L85" s="6" t="s">
        <v>18</v>
      </c>
      <c r="M85" s="8">
        <v>1</v>
      </c>
      <c r="N85" s="8">
        <v>1</v>
      </c>
    </row>
    <row r="86" spans="1:14" ht="18.75" customHeight="1" outlineLevel="2" x14ac:dyDescent="0.25">
      <c r="A86">
        <v>1603</v>
      </c>
      <c r="B86" t="s">
        <v>105</v>
      </c>
      <c r="C86">
        <v>69</v>
      </c>
      <c r="D86" t="s">
        <v>14</v>
      </c>
      <c r="E86" t="s">
        <v>15</v>
      </c>
      <c r="F86" t="s">
        <v>62</v>
      </c>
      <c r="G86" t="s">
        <v>93</v>
      </c>
      <c r="H86" t="s">
        <v>106</v>
      </c>
      <c r="I86" t="s">
        <v>101</v>
      </c>
      <c r="J86" t="s">
        <v>19</v>
      </c>
      <c r="K86">
        <v>31121111027</v>
      </c>
      <c r="L86" t="s">
        <v>22</v>
      </c>
      <c r="M86" s="10">
        <v>1</v>
      </c>
      <c r="N86" s="10">
        <v>1</v>
      </c>
    </row>
    <row r="87" spans="1:14" ht="18.75" customHeight="1" outlineLevel="2" x14ac:dyDescent="0.25">
      <c r="A87">
        <v>1604</v>
      </c>
      <c r="B87" t="s">
        <v>105</v>
      </c>
      <c r="C87">
        <v>69</v>
      </c>
      <c r="D87" t="s">
        <v>14</v>
      </c>
      <c r="E87" t="s">
        <v>15</v>
      </c>
      <c r="F87" t="s">
        <v>62</v>
      </c>
      <c r="G87" t="s">
        <v>93</v>
      </c>
      <c r="H87" t="s">
        <v>106</v>
      </c>
      <c r="I87" t="s">
        <v>101</v>
      </c>
      <c r="J87" t="s">
        <v>19</v>
      </c>
      <c r="K87">
        <v>31121111028</v>
      </c>
      <c r="L87" t="s">
        <v>20</v>
      </c>
      <c r="M87" s="10">
        <v>1</v>
      </c>
      <c r="N87" s="10">
        <v>1</v>
      </c>
    </row>
    <row r="88" spans="1:14" ht="18.75" customHeight="1" outlineLevel="2" x14ac:dyDescent="0.25">
      <c r="A88">
        <v>1605</v>
      </c>
      <c r="B88" s="6" t="s">
        <v>105</v>
      </c>
      <c r="C88" s="6">
        <v>69</v>
      </c>
      <c r="D88" s="6" t="s">
        <v>14</v>
      </c>
      <c r="E88" s="6" t="s">
        <v>15</v>
      </c>
      <c r="F88" s="6" t="s">
        <v>62</v>
      </c>
      <c r="G88" s="6" t="s">
        <v>93</v>
      </c>
      <c r="H88" s="6" t="s">
        <v>106</v>
      </c>
      <c r="I88" s="6" t="s">
        <v>101</v>
      </c>
      <c r="J88" s="6" t="s">
        <v>19</v>
      </c>
      <c r="K88" s="6">
        <v>31121111029</v>
      </c>
      <c r="L88" s="6" t="s">
        <v>21</v>
      </c>
      <c r="M88" s="8">
        <v>1</v>
      </c>
      <c r="N88" s="8">
        <v>1</v>
      </c>
    </row>
    <row r="89" spans="1:14" ht="18.75" customHeight="1" outlineLevel="1" thickBot="1" x14ac:dyDescent="0.3">
      <c r="A89" s="7"/>
      <c r="B89" s="7"/>
      <c r="C89" s="7"/>
      <c r="D89" s="7"/>
      <c r="E89" s="7"/>
      <c r="F89" s="7"/>
      <c r="G89" s="7"/>
      <c r="H89" s="7" t="s">
        <v>118</v>
      </c>
      <c r="I89" s="7"/>
      <c r="J89" s="7"/>
      <c r="K89" s="7"/>
      <c r="L89" s="7"/>
      <c r="M89" s="9">
        <f>SUBTOTAL(9,M84:M88)</f>
        <v>5</v>
      </c>
      <c r="N89" s="9">
        <f>SUBTOTAL(9,N84:N88)</f>
        <v>5</v>
      </c>
    </row>
    <row r="90" spans="1:14" ht="18.75" customHeight="1" outlineLevel="1" thickBo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 t="s">
        <v>119</v>
      </c>
      <c r="M90" s="9">
        <f>SUM(M89,M83,M74,M69,M65,M62,M47,M23,M19,M14,M9,M4)</f>
        <v>96</v>
      </c>
      <c r="N90" s="9">
        <f>SUM(N89,N83,N74,N69,N65,N62,N47,N23,N19,N14,N9,N4)</f>
        <v>101</v>
      </c>
    </row>
  </sheetData>
  <sortState ref="A2:S111">
    <sortCondition ref="A2:A111"/>
  </sortState>
  <printOptions gridLines="1"/>
  <pageMargins left="0.31496062992125984" right="0.15748031496062992" top="0.74803149606299213" bottom="0.74803149606299213" header="0.31496062992125984" footer="0.31496062992125984"/>
  <pageSetup paperSize="8" fitToHeight="0" orientation="landscape" r:id="rId1"/>
  <headerFooter>
    <oddHeader>&amp;LRectorat de l'académie de Lyon / DOS2&amp;C&amp;F / &amp;A&amp;R&amp;D</oddHeader>
    <oddFooter>&amp;R&amp;Z&amp;F&amp;LPage &amp;P / &amp;N</oddFoot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Bilan CPGE</vt:lpstr>
      <vt:lpstr>'Bilan CPGE'!Impression_des_titres</vt:lpstr>
      <vt:lpstr>'Bilan CPGE'!Zone_d_impression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Cordier Stephane</dc:creator>
  <cp:lastModifiedBy>Cordier Stephane</cp:lastModifiedBy>
  <cp:lastPrinted>2023-01-17T09:09:08Z</cp:lastPrinted>
  <dcterms:created xsi:type="dcterms:W3CDTF">2019-11-28T10:04:53Z</dcterms:created>
  <dcterms:modified xsi:type="dcterms:W3CDTF">2023-01-17T09:09:15Z</dcterms:modified>
</cp:coreProperties>
</file>